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idForm" sheetId="1" r:id="rId1"/>
  </sheets>
  <calcPr fullCalcOnLoad="1"/>
</workbook>
</file>

<file path=xl/sharedStrings.xml><?xml version="1.0" encoding="utf-8"?>
<sst xmlns="http://schemas.openxmlformats.org/spreadsheetml/2006/main" count="280" uniqueCount="280">
  <si>
    <t>Covel Rd (Ray Ellison - Patrol Rd) (2022 Bond)</t>
  </si>
  <si>
    <t>386.2186.0.6.2</t>
  </si>
  <si>
    <t>Instructions: This excel doc allows you to work on your bid offline. Only input the UNIT PRICE in light yellow. Don't type in the $ sign or commas. Save and import into CIVCAST. If the bid form is updated you will need to download a new excel doc.</t>
  </si>
  <si>
    <t>686c214f6310de0f406a011e</t>
  </si>
  <si>
    <t>Totals</t>
  </si>
  <si>
    <t>Base Bid</t>
  </si>
  <si>
    <t>Item No.</t>
  </si>
  <si>
    <t>Description</t>
  </si>
  <si>
    <t>Unit</t>
  </si>
  <si>
    <t>Qty</t>
  </si>
  <si>
    <t>Unit Price ($)</t>
  </si>
  <si>
    <t>Ext $ Price</t>
  </si>
  <si>
    <t>COSA BID ITEMS</t>
  </si>
  <si>
    <t>100.1</t>
  </si>
  <si>
    <t>MOBILIZATION</t>
  </si>
  <si>
    <t>LS</t>
  </si>
  <si>
    <t>686e949d0e495c1f8ac9c0d8</t>
  </si>
  <si>
    <t>686e949d63faad0280199f0f</t>
  </si>
  <si>
    <t>686e949d63faad0280199ec0</t>
  </si>
  <si>
    <t>101.1</t>
  </si>
  <si>
    <t>PREPARING RIGHT-OF-WAY</t>
  </si>
  <si>
    <t>686e949d63faad0280199ec2</t>
  </si>
  <si>
    <t>103.1</t>
  </si>
  <si>
    <t>REMOVE CONCRETE CURB (&lt; 700 L.F.)</t>
  </si>
  <si>
    <t>LF</t>
  </si>
  <si>
    <t>686e949d63faad0280199ec4</t>
  </si>
  <si>
    <t>103.3</t>
  </si>
  <si>
    <t>REMOVE CONCRETE SIDEWALKS &amp; DRIVEWAYS (3,000 S.F. &lt; X &lt; 10,000 S.F.)</t>
  </si>
  <si>
    <t>SF</t>
  </si>
  <si>
    <t>686e949d63faad0280199ec6</t>
  </si>
  <si>
    <t>104.1</t>
  </si>
  <si>
    <t>STREET EXCAVATION (1,000 C.Y. &lt; X &lt; 10,000 C.Y.)</t>
  </si>
  <si>
    <t>CY</t>
  </si>
  <si>
    <t>686e949d63faad0280199ec8</t>
  </si>
  <si>
    <t>106.1</t>
  </si>
  <si>
    <t>BOX CULVERT EXCAVATION AND BACKFILL</t>
  </si>
  <si>
    <t>686e949d63faad0280199eca</t>
  </si>
  <si>
    <t>107.1</t>
  </si>
  <si>
    <t>EMBANKMENT (FINAL)(ORD COMP)(TY A)</t>
  </si>
  <si>
    <t>686e949d63faad0280199ecc</t>
  </si>
  <si>
    <t>108.1</t>
  </si>
  <si>
    <t>LIME TREAT. SUBGRADE (6" COMPACTED DEPTH &gt; 500 S.Y.)</t>
  </si>
  <si>
    <t>SY</t>
  </si>
  <si>
    <t>686e949d63faad0280199ece</t>
  </si>
  <si>
    <t>205.2</t>
  </si>
  <si>
    <t>HOT MIX ASPHALTIC PAVEMENT TYPE B (7" COMP DEPTH) (20% MAX RAP)(NO RAS)(PG 64-22)</t>
  </si>
  <si>
    <t>686e949d63faad0280199ed0</t>
  </si>
  <si>
    <t>HOT MIX ASPHALTIC PAVEMENT TYPE B (11.5" COMP DEPTH) (20% MAX RAP)(NO RAS)(PG 64-22)</t>
  </si>
  <si>
    <t>686e949d63faad0280199ed2</t>
  </si>
  <si>
    <t>205.3</t>
  </si>
  <si>
    <t>HOT MIX ASPHALTIC PAVEMENT TYPE C (3" COMP DEPTH)</t>
  </si>
  <si>
    <t>686e949d63faad0280199ed4</t>
  </si>
  <si>
    <t>*205.3</t>
  </si>
  <si>
    <t>HOT MIX ASPHALTIC PAVEMENT TYPE C (4" COMP DEPTH) (&gt;10,000)</t>
  </si>
  <si>
    <t>686e949d63faad0280199ed6</t>
  </si>
  <si>
    <t>205.4</t>
  </si>
  <si>
    <t xml:space="preserve">HOT MIX ASPHALTIC PAVEMENT TYPE D (2" COMP DEPTH) (1,000 SY &lt;  X &lt; 5,000 SY)</t>
  </si>
  <si>
    <t>686e949d63faad0280199ed8</t>
  </si>
  <si>
    <t>*209.1</t>
  </si>
  <si>
    <t>CONCRETE PAVEMENT (9.5")</t>
  </si>
  <si>
    <t>686e949d63faad0280199eda</t>
  </si>
  <si>
    <t>209.1</t>
  </si>
  <si>
    <t>CONCRETE PAVEMENT (10")</t>
  </si>
  <si>
    <t>686e949d63faad0280199edc</t>
  </si>
  <si>
    <t>500.1</t>
  </si>
  <si>
    <t>CONCRETE CURB (&lt;1,000 L.F.)</t>
  </si>
  <si>
    <t>686e949d63faad0280199ede</t>
  </si>
  <si>
    <t>503.2</t>
  </si>
  <si>
    <t>PORTLAND CEMENT CONCRETE DRIVEWAY (COMMERCIAL)</t>
  </si>
  <si>
    <t>686e949d63faad0280199ee0</t>
  </si>
  <si>
    <t>505.1</t>
  </si>
  <si>
    <t>CONCRETE RIPRAP (4" THICK)</t>
  </si>
  <si>
    <t>686e949d63faad0280199ee2</t>
  </si>
  <si>
    <t>CONCRETE RIPRAP (5" THICK)</t>
  </si>
  <si>
    <t>686e949d63faad0280199ee4</t>
  </si>
  <si>
    <t>520.2</t>
  </si>
  <si>
    <t>HYDROMULCHING (RESIDENTIAL OR COMMERCIAL)</t>
  </si>
  <si>
    <t>686e949d63faad0280199ee6</t>
  </si>
  <si>
    <t>525.1</t>
  </si>
  <si>
    <t>CONCRETE TRAFFIC BARRIER(PORTABLE)</t>
  </si>
  <si>
    <t>686e949d63faad0280199ee8</t>
  </si>
  <si>
    <t>530.1</t>
  </si>
  <si>
    <t>BARRICADES, SIGNS &amp; TRAFFIC HANDLING</t>
  </si>
  <si>
    <t>686e949d63faad0280199eea</t>
  </si>
  <si>
    <t>531.3</t>
  </si>
  <si>
    <t>R1-1 STOP (30")(HIGH INTENSITY)</t>
  </si>
  <si>
    <t>EA</t>
  </si>
  <si>
    <t>686e949d63faad0280199eec</t>
  </si>
  <si>
    <t>531.45</t>
  </si>
  <si>
    <t>W1-8 CHEVRON ALIGNMENT(18" X 24") (HIGH INTENSITY)</t>
  </si>
  <si>
    <t>686e949d63faad0280199eee</t>
  </si>
  <si>
    <t>531.55</t>
  </si>
  <si>
    <t>OM-3 TYPE 3 OBJECT MARKER (12" X 36") (HIGH INTENSITY)</t>
  </si>
  <si>
    <t>686e949d63faad0280199ef0</t>
  </si>
  <si>
    <t>531.57</t>
  </si>
  <si>
    <t>9" STREET NAME SIGN</t>
  </si>
  <si>
    <t>686e949d63faad0280199ef2</t>
  </si>
  <si>
    <t>531.59</t>
  </si>
  <si>
    <t>SPECIAL SIGN (HIGH INTENSITY)</t>
  </si>
  <si>
    <t>686e949d63faad0280199ef4</t>
  </si>
  <si>
    <t>531.6</t>
  </si>
  <si>
    <t>R2-1 SPEED LIMIT (24" X 30") (HIGH INTENSITY)</t>
  </si>
  <si>
    <t>686e949d63faad0280199ef6</t>
  </si>
  <si>
    <t>535.1</t>
  </si>
  <si>
    <t>4 INCH WIDE YELLOW LINE</t>
  </si>
  <si>
    <t>686e949d63faad0280199ef8</t>
  </si>
  <si>
    <t>535.4</t>
  </si>
  <si>
    <t>8 INCH WIDE WHITE LINE</t>
  </si>
  <si>
    <t>686e949d63faad0280199efa</t>
  </si>
  <si>
    <t>535.7</t>
  </si>
  <si>
    <t>24 INCH WIDE WHITE LINE</t>
  </si>
  <si>
    <t>686e949d63faad0280199efc</t>
  </si>
  <si>
    <t>537.8</t>
  </si>
  <si>
    <t>TRAFFIC BUTTON (TYPE II-A-A)</t>
  </si>
  <si>
    <t>686e949d63faad0280199efe</t>
  </si>
  <si>
    <t>540.2</t>
  </si>
  <si>
    <t>ROCK FILTER DAMS (INSTALL/REMOVE) (TY 2)</t>
  </si>
  <si>
    <t>686e949d63faad0280199f00</t>
  </si>
  <si>
    <t>540.6</t>
  </si>
  <si>
    <t>CONSTRUCTION EXITS (INSTALL)</t>
  </si>
  <si>
    <t>686e949d63faad0280199f02</t>
  </si>
  <si>
    <t>CONSTRUCTION EXITS (REMOVE)</t>
  </si>
  <si>
    <t>686e949d63faad0280199f04</t>
  </si>
  <si>
    <t>540.8</t>
  </si>
  <si>
    <t>SANDBAGS FOR EROSION CONTROL (6" HIGH)</t>
  </si>
  <si>
    <t>686e949d63faad0280199f06</t>
  </si>
  <si>
    <t>540.9</t>
  </si>
  <si>
    <t>TEMPORARY SEDIMENT CONTROL FENCE</t>
  </si>
  <si>
    <t>686e949d63faad0280199f08</t>
  </si>
  <si>
    <t>685.1</t>
  </si>
  <si>
    <t>INSTALL FLASHING BEACON ASSEMBLIES</t>
  </si>
  <si>
    <t>686e949d63faad0280199f0a</t>
  </si>
  <si>
    <t>801.2</t>
  </si>
  <si>
    <t>LEVEL II A PROTECTIVE FENCING</t>
  </si>
  <si>
    <t>686e949d63faad0280199f0c</t>
  </si>
  <si>
    <t>SP3</t>
  </si>
  <si>
    <t>UTILITY POLE BRACING</t>
  </si>
  <si>
    <t>686e949d63faad0280199f0e</t>
  </si>
  <si>
    <t>TXDOT BID ITEMS</t>
  </si>
  <si>
    <t>105-6015</t>
  </si>
  <si>
    <t>REMOVING STAB BASE &amp; ASPH PAV (8" - 10")</t>
  </si>
  <si>
    <t>686e949d63faad0280199f47</t>
  </si>
  <si>
    <t>686e949d63faad0280199f10</t>
  </si>
  <si>
    <t>354-6021</t>
  </si>
  <si>
    <t>PLANE ASPH CONC PAV(0" TO 2")</t>
  </si>
  <si>
    <t>686e949d63faad0280199f12</t>
  </si>
  <si>
    <t>354-6022</t>
  </si>
  <si>
    <t>PLANE ASPH CONC PAV(0" TO 3")</t>
  </si>
  <si>
    <t>686e949d63faad0280199f14</t>
  </si>
  <si>
    <t>432-6045</t>
  </si>
  <si>
    <t>RIP RAP (MOW STRIP)(4 IN)</t>
  </si>
  <si>
    <t>686e949d63faad0280199f16</t>
  </si>
  <si>
    <t>451-6004</t>
  </si>
  <si>
    <t>RETROFIT RAIL (TY131RC)</t>
  </si>
  <si>
    <t>686e949d63faad0280199f18</t>
  </si>
  <si>
    <t>462-6099</t>
  </si>
  <si>
    <t>CONC BOX CULV (6 FT x 2 FT)</t>
  </si>
  <si>
    <t>686e949d63faad0280199f1a</t>
  </si>
  <si>
    <t>464-6007</t>
  </si>
  <si>
    <t>RC PIPE (CL III)(30 IN)</t>
  </si>
  <si>
    <t>686e949d63faad0280199f1c</t>
  </si>
  <si>
    <t>464-6018</t>
  </si>
  <si>
    <t>RC PIPE (CL IV)(24 IN)</t>
  </si>
  <si>
    <t>686e949d63faad0280199f1e</t>
  </si>
  <si>
    <t>464-6064</t>
  </si>
  <si>
    <t>RC PIPE (ARCH)(CLIV)(DES 3)</t>
  </si>
  <si>
    <t>686e949d63faad0280199f20</t>
  </si>
  <si>
    <t>466-6099</t>
  </si>
  <si>
    <t>HEADWALL (CH-FW-0) (DIA=30")</t>
  </si>
  <si>
    <t>686e949d63faad0280199f22</t>
  </si>
  <si>
    <t>466-6097</t>
  </si>
  <si>
    <t>HEADWALL (CH-PW-0) (DIA=24")</t>
  </si>
  <si>
    <t>686e949d63faad0280199f24</t>
  </si>
  <si>
    <t>466-6179</t>
  </si>
  <si>
    <t>WINGWALL (PW-1) (HW=4FT)</t>
  </si>
  <si>
    <t>686e949d63faad0280199f26</t>
  </si>
  <si>
    <t>529-6002</t>
  </si>
  <si>
    <t>CONC CURB (TY II)</t>
  </si>
  <si>
    <t>686e949d63faad0280199f28</t>
  </si>
  <si>
    <t>531-6001</t>
  </si>
  <si>
    <t>CONC SIDEWALKS (4")</t>
  </si>
  <si>
    <t>686e949d63faad0280199f2a</t>
  </si>
  <si>
    <t>531-6010</t>
  </si>
  <si>
    <t>CURB RAMPS (TY 7)</t>
  </si>
  <si>
    <t>686e949d63faad0280199f2c</t>
  </si>
  <si>
    <t>540-6001</t>
  </si>
  <si>
    <t>MTL W-BEAM GD FN (TIM POST)</t>
  </si>
  <si>
    <t>686e949d63faad0280199f2e</t>
  </si>
  <si>
    <t>540-6014</t>
  </si>
  <si>
    <t>SHORT RADIUS</t>
  </si>
  <si>
    <t>686e949d63faad0280199f30</t>
  </si>
  <si>
    <t>540-6016</t>
  </si>
  <si>
    <t>DOWNSTREAM ANCHOR TERMINAL SECTION</t>
  </si>
  <si>
    <t>686e949d63faad0280199f32</t>
  </si>
  <si>
    <t>544-6001</t>
  </si>
  <si>
    <t>GUARDRAIL END TREATMENT (INSTALL)</t>
  </si>
  <si>
    <t>686e949d63faad0280199f34</t>
  </si>
  <si>
    <t>658-6099</t>
  </si>
  <si>
    <t>INSTL OM ASSM (OM-2Z)(WFLX)GND</t>
  </si>
  <si>
    <t>686e949d63faad0280199f36</t>
  </si>
  <si>
    <t>658-6116</t>
  </si>
  <si>
    <t>INS DEL ASSM(D-SW)SZ 1(WFLX)GF2(BI)</t>
  </si>
  <si>
    <t>686e949d63faad0280199f38</t>
  </si>
  <si>
    <t>658-6120</t>
  </si>
  <si>
    <t>INS DEL ASSM(D-SW)SZ 1(BRF)CTB(BI)</t>
  </si>
  <si>
    <t>686e949d63faad0280199f3a</t>
  </si>
  <si>
    <t>662-6063</t>
  </si>
  <si>
    <t>WK ZN PAV MRK REMOV (W)4"(SLD)</t>
  </si>
  <si>
    <t>686e949d63faad0280199f3c</t>
  </si>
  <si>
    <t>662-6075</t>
  </si>
  <si>
    <t>WK ZN PAV MRK REMOV (W)24"(SLD)</t>
  </si>
  <si>
    <t>686e949d63faad0280199f3e</t>
  </si>
  <si>
    <t>662-6095</t>
  </si>
  <si>
    <t>WK ZN PAV MRK REMOV (Y)4"(SLD)</t>
  </si>
  <si>
    <t>686e949d63faad0280199f40</t>
  </si>
  <si>
    <t>662-6102</t>
  </si>
  <si>
    <t>WK ZN PAV MRK REMOV (Y)24"(SLD)</t>
  </si>
  <si>
    <t>686e949d63faad0280199f42</t>
  </si>
  <si>
    <t>662-6111</t>
  </si>
  <si>
    <t>WK ZN PV MK SHT TERM(TAB)TY Y-2</t>
  </si>
  <si>
    <t>686e949d63faad0280199f44</t>
  </si>
  <si>
    <t>677-7004</t>
  </si>
  <si>
    <t>ELIM EXT PM &amp; MRKS (8")</t>
  </si>
  <si>
    <t>686e949d63faad0280199f46</t>
  </si>
  <si>
    <t>SAWS BID ITEMS</t>
  </si>
  <si>
    <t>100</t>
  </si>
  <si>
    <t>686e949d63faad0280199f51</t>
  </si>
  <si>
    <t>686e949d63faad0280199f48</t>
  </si>
  <si>
    <t>101</t>
  </si>
  <si>
    <t xml:space="preserve">PREPARATION OF RIGHT-OF-WAY </t>
  </si>
  <si>
    <t xml:space="preserve">LS </t>
  </si>
  <si>
    <t>686e949d63faad0280199f4a</t>
  </si>
  <si>
    <t>851</t>
  </si>
  <si>
    <t>ADJUST EXISTING MANHOLES</t>
  </si>
  <si>
    <t>686e949d63faad0280199f4c</t>
  </si>
  <si>
    <t>855</t>
  </si>
  <si>
    <t>RECONSTRUCTION OF EXISTING MANHOLE</t>
  </si>
  <si>
    <t>686e949d63faad0280199f4e</t>
  </si>
  <si>
    <t>1103</t>
  </si>
  <si>
    <t>POINT REPAIRS AND OBSTRUCTION REMOVALS</t>
  </si>
  <si>
    <t>686e949d63faad0280199f50</t>
  </si>
  <si>
    <t>CPS GAS BID ITEMS</t>
  </si>
  <si>
    <t>1 - 2E</t>
  </si>
  <si>
    <t>INSTALL GAS MAIN OR CASING BY TRENCHING (LF DISTANCE AS-MEASURED ALONG TOP OF TRENCH), 8" STEEL</t>
  </si>
  <si>
    <t>686e949d63faad0280199f63</t>
  </si>
  <si>
    <t>686e949d63faad0280199f52</t>
  </si>
  <si>
    <t>2 - 2I</t>
  </si>
  <si>
    <t>INSTALL GAS MAIN OR CASING BY TRENCHING (LF DISTANCE AS-MEASURED ALONG TOP OF TRENCH), 16" STEEL</t>
  </si>
  <si>
    <t>686e949d63faad0280199f54</t>
  </si>
  <si>
    <t>3 -</t>
  </si>
  <si>
    <t>INSTALL 24” X 16” VALVE COMPLEX INCLUDING 24” PIPE, 16” PIPE, TWO 16” VALVES, 24” VALVE AND TEST RISERS, STEEL</t>
  </si>
  <si>
    <t>686e949d63faad0280199f56</t>
  </si>
  <si>
    <t>4 - 7J</t>
  </si>
  <si>
    <t>INSTALL GAS MAIN OR CASING BY DIRECTIONAL DRILL BORE (INCLUDES ALL COSTS FOR INSTALLATION &amp; RESTORATION, INCLUDING BORE PITS), 16" STEEL</t>
  </si>
  <si>
    <t>686e949d63faad0280199f58</t>
  </si>
  <si>
    <t>5 -</t>
  </si>
  <si>
    <t>24" STOPPLE OPERATION (LABOR &amp; FITTINGS)</t>
  </si>
  <si>
    <t>686e949d63faad0280199f5a</t>
  </si>
  <si>
    <t>6 - 4A</t>
  </si>
  <si>
    <t>ASPHALT - STREET RESTORATION ADJUSTMENT, WHEN REQUIRED. TO BE USED AS DIRECTED BY THE CPS ENERGY REPRESENTATIVE - 2" TYPE D WMA W/10" TYPE B WMA OR FLOWABLE FILL</t>
  </si>
  <si>
    <t>SQFT</t>
  </si>
  <si>
    <t>686e949d63faad0280199f5c</t>
  </si>
  <si>
    <t>7 - 4B</t>
  </si>
  <si>
    <t>FLOWABLE FILL - STREET RESTORATION ADJUSTMENT, WHEN REQUIRED. TO BE USED AS DIRECTED BY THE CPS ENERGY REPRESENTATIVE</t>
  </si>
  <si>
    <t>686e949d63faad0280199f5e</t>
  </si>
  <si>
    <t>8 - 4C</t>
  </si>
  <si>
    <t>CONCRETE - STREET RESTORATION ADJUSTMENT, WHEN REQUIRED. TO BE USED AS DIRECTED BY THE CPS ENERGY REPRESENTATIVE</t>
  </si>
  <si>
    <t>686e949d63faad0280199f60</t>
  </si>
  <si>
    <t>9 - 4D</t>
  </si>
  <si>
    <t>CONCRETE/FLATWORK - STREET RESTORATION ADJUSTMENT, WHEN REQUIRED. TO BE USED AS DIRECTED BY THE CPS ENERGY REPRESENTATIVE</t>
  </si>
  <si>
    <t>686e949d63faad0280199f62</t>
  </si>
  <si>
    <t>COSA BID ITEMS (SUBSTITUTE ALTERNATIVE)</t>
  </si>
  <si>
    <t>* 209.1</t>
  </si>
  <si>
    <t xml:space="preserve">CONCRETE PAVEMENT, CLASS P (9.5IN) </t>
  </si>
  <si>
    <t>686e949d63faad0280199f67</t>
  </si>
  <si>
    <t>686e949d63faad0280199f64</t>
  </si>
  <si>
    <t>* 240.3</t>
  </si>
  <si>
    <t>WARM MIX ASPHALTIC PAVEMENT, TYPE C (4" COMP. DEPTH)</t>
  </si>
  <si>
    <t>686e949d63faad0280199f66</t>
  </si>
  <si>
    <t>Subtotal</t>
  </si>
</sst>
</file>

<file path=xl/styles.xml><?xml version="1.0" encoding="utf-8"?>
<styleSheet xmlns="http://schemas.openxmlformats.org/spreadsheetml/2006/main">
  <numFmts count="1">
    <numFmt numFmtId="164" formatCode="$#,##0.00"/>
  </numFmts>
  <fonts count="6">
    <font>
      <sz val="11"/>
      <name val="Calibri"/>
    </font>
    <font>
      <sz val="11"/>
      <color rgb="FFFFFFFF" tint="0"/>
      <name val="Calibri"/>
    </font>
    <font>
      <b/>
      <sz val="11"/>
      <color rgb="FFFFFFFF" tint="0"/>
      <name val="Calibri"/>
    </font>
    <font>
      <sz val="11"/>
      <color rgb="FF000000" tint="0"/>
      <name val="Calibri"/>
    </font>
    <font>
      <sz val="14"/>
      <name val="Calibri"/>
    </font>
    <font>
      <sz val="11"/>
      <color rgb="FF808080" tint="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BE5F1" tint="0"/>
      </patternFill>
    </fill>
    <fill>
      <patternFill patternType="solid">
        <fgColor rgb="FF000000" tint="0"/>
      </patternFill>
    </fill>
    <fill>
      <patternFill patternType="solid">
        <fgColor rgb="FF17365D" tint="0"/>
      </patternFill>
    </fill>
    <fill>
      <patternFill patternType="solid">
        <fgColor rgb="FFFFCC00" tint="0"/>
      </patternFill>
    </fill>
    <fill>
      <patternFill patternType="solid">
        <fgColor rgb="FFF2F2F2" tint="0"/>
      </patternFill>
    </fill>
    <fill>
      <patternFill patternType="solid">
        <fgColor rgb="FF808080" tint="0"/>
      </patternFill>
    </fill>
    <fill>
      <patternFill patternType="solid">
        <fgColor rgb="FFFFFFE0" tint="0"/>
      </patternFill>
    </fill>
  </fills>
  <borders count="5">
    <border>
      <left/>
      <right/>
      <top/>
      <bottom/>
      <diagonal/>
    </border>
    <border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8">
    <xf numFmtId="0" fontId="0"/>
    <xf numFmtId="0" fontId="0" fillId="2"/>
    <xf numFmtId="0" fontId="1" fillId="3"/>
    <xf numFmtId="0" fontId="2" fillId="4"/>
    <xf numFmtId="0" fontId="3" fillId="5"/>
    <xf numFmtId="0" fontId="3" fillId="6"/>
    <xf numFmtId="0" fontId="1" fillId="7"/>
    <xf numFmtId="0" fontId="3" fillId="8" borderId="1"/>
  </cellStyleXfs>
  <cellXfs count="32">
    <xf numFmtId="0" fontId="0"/>
    <xf numFmtId="0" applyNumberFormat="1" fontId="0" applyFont="1" fillId="2" applyFill="1" xfId="1"/>
    <xf numFmtId="0" applyNumberFormat="1" fontId="1" applyFont="1" fillId="3" applyFill="1" xfId="2"/>
    <xf numFmtId="0" applyNumberFormat="1" fontId="2" applyFont="1" fillId="4" applyFill="1" xfId="3"/>
    <xf numFmtId="0" applyNumberFormat="1" fontId="3" applyFont="1" fillId="5" applyFill="1" xfId="4"/>
    <xf numFmtId="0" applyNumberFormat="1" fontId="3" applyFont="1" fillId="6" applyFill="1" xfId="5"/>
    <xf numFmtId="0" applyNumberFormat="1" fontId="1" applyFont="1" fillId="7" applyFill="1" xfId="6"/>
    <xf numFmtId="0" applyNumberFormat="1" fontId="3" applyFont="1" fillId="8" applyFill="1" borderId="1" applyBorder="1" xfId="7"/>
    <xf numFmtId="0" applyNumberFormat="1" fontId="0" applyFont="1" xfId="0">
      <alignment vertical="center"/>
    </xf>
    <xf numFmtId="0" applyNumberFormat="1" fontId="1" applyFont="1" fillId="3" applyFill="1" xfId="2">
      <alignment vertical="center"/>
    </xf>
    <xf numFmtId="0" applyNumberFormat="1" fontId="3" applyFont="1" fillId="5" applyFill="1" xfId="4">
      <alignment vertical="center"/>
    </xf>
    <xf numFmtId="0" applyNumberFormat="1" fontId="3" applyFont="1" fillId="6" applyFill="1" xfId="5">
      <alignment vertical="center"/>
    </xf>
    <xf numFmtId="4" applyNumberFormat="1" fontId="0" applyFont="1" xfId="0">
      <alignment vertical="center"/>
    </xf>
    <xf numFmtId="164" applyNumberFormat="1" fontId="0" applyFont="1" xfId="0">
      <alignment vertical="center"/>
    </xf>
    <xf numFmtId="164" applyNumberFormat="1" fontId="1" applyFont="1" fillId="7" applyFill="1" xfId="6">
      <alignment vertical="center"/>
    </xf>
    <xf numFmtId="0" applyNumberFormat="1" fontId="0" applyFont="1" xfId="0">
      <alignment wrapText="1"/>
    </xf>
    <xf numFmtId="0" applyNumberFormat="1" fontId="4" applyFont="1" xfId="0">
      <alignment vertical="center" wrapText="1"/>
    </xf>
    <xf numFmtId="0" applyNumberFormat="1" fontId="5" applyFont="1" xfId="0">
      <alignment vertical="center" wrapText="1"/>
    </xf>
    <xf numFmtId="0" applyNumberFormat="1" fontId="1" applyFont="1" fillId="3" applyFill="1" xfId="2">
      <alignment vertical="center" wrapText="1"/>
    </xf>
    <xf numFmtId="0" applyNumberFormat="1" fontId="3" applyFont="1" fillId="5" applyFill="1" xfId="4">
      <alignment vertical="center" wrapText="1"/>
    </xf>
    <xf numFmtId="0" applyNumberFormat="1" fontId="3" applyFont="1" fillId="6" applyFill="1" xfId="5">
      <alignment vertical="center" wrapText="1"/>
    </xf>
    <xf numFmtId="0" applyNumberFormat="1" fontId="0" applyFont="1" xfId="0">
      <alignment vertical="center" wrapText="1"/>
    </xf>
    <xf numFmtId="0" applyNumberFormat="1" fontId="1" applyFont="1" fillId="7" applyFill="1" borderId="3" applyBorder="1" xfId="6">
      <alignment vertical="center"/>
    </xf>
    <xf numFmtId="164" applyNumberFormat="1" fontId="3" applyFont="1" fillId="6" applyFill="1" borderId="4" applyBorder="1" xfId="5">
      <alignment vertical="center"/>
    </xf>
    <xf numFmtId="0" applyNumberFormat="1" fontId="0" applyFont="1" xfId="0">
      <protection locked="0"/>
    </xf>
    <xf numFmtId="0" applyNumberFormat="1" fontId="1" applyFont="1" fillId="7" applyFill="1" borderId="2" applyBorder="1" xfId="6">
      <alignment vertical="center"/>
      <protection locked="0"/>
    </xf>
    <xf numFmtId="0" applyNumberFormat="1" fontId="3" applyFont="1" fillId="6" applyFill="1" borderId="4" applyBorder="1" xfId="5">
      <alignment vertical="center"/>
      <protection locked="0"/>
    </xf>
    <xf numFmtId="0" applyNumberFormat="1" fontId="1" applyFont="1" fillId="3" applyFill="1" xfId="2">
      <alignment vertical="center"/>
      <protection locked="0"/>
    </xf>
    <xf numFmtId="0" applyNumberFormat="1" fontId="3" applyFont="1" fillId="5" applyFill="1" xfId="4">
      <alignment vertical="center"/>
      <protection locked="0"/>
    </xf>
    <xf numFmtId="0" applyNumberFormat="1" fontId="3" applyFont="1" fillId="6" applyFill="1" xfId="5">
      <alignment vertical="center"/>
      <protection locked="0"/>
    </xf>
    <xf numFmtId="164" applyNumberFormat="1" fontId="3" applyFont="1" fillId="8" applyFill="1" borderId="1" applyBorder="1" xfId="7">
      <alignment vertical="center"/>
      <protection locked="0"/>
    </xf>
    <xf numFmtId="0" applyNumberFormat="1" fontId="0" applyFont="1" xfId="0">
      <alignment vertical="center"/>
      <protection locked="0"/>
    </xf>
  </cellXfs>
  <cellStyles count="8">
    <cellStyle name="Normal" xfId="0" builtinId="0"/>
    <cellStyle name="BlueHeader" xfId="1"/>
    <cellStyle name="BlackHeader" xfId="2"/>
    <cellStyle name="DarkBlueHeader" xfId="3"/>
    <cellStyle name="YellowHeader" xfId="4"/>
    <cellStyle name="LightGray" xfId="5"/>
    <cellStyle name="Gray" xfId="6"/>
    <cellStyle name="LightYellow" xfId="7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Z98"/>
  <sheetViews>
    <sheetView workbookViewId="0"/>
  </sheetViews>
  <sheetFormatPr defaultRowHeight="15" defaultColWidth="20"/>
  <cols>
    <col min="1" max="1" width="20" customWidth="1" style="15"/>
    <col min="2" max="2" width="75" customWidth="1" style="15"/>
    <col min="5" max="5" width="20" customWidth="1" style="24"/>
    <col min="23" max="23" hidden="1" width="20" customWidth="1"/>
    <col min="24" max="24" hidden="1" width="20" customWidth="1"/>
    <col min="25" max="25" hidden="1" width="20" customWidth="1"/>
    <col min="26" max="26" hidden="1" width="20" customWidth="1"/>
  </cols>
  <sheetData>
    <row r="1" ht="45" customHeight="1" s="8" customFormat="1">
      <c r="A1" s="16" t="s">
        <v>0</v>
      </c>
      <c r="B1" s="21"/>
      <c r="E1" s="31"/>
      <c r="W1" s="8">
        <v>7</v>
      </c>
      <c r="X1" s="8" t="s">
        <v>1</v>
      </c>
    </row>
    <row r="2" ht="50" customHeight="1" s="8" customFormat="1">
      <c r="A2" s="17" t="s">
        <v>2</v>
      </c>
      <c r="B2" s="21"/>
      <c r="E2" s="31"/>
      <c r="X2" s="8" t="s">
        <v>3</v>
      </c>
    </row>
    <row r="3" ht="25" customHeight="1" s="8" customFormat="1">
      <c r="A3" s="21"/>
      <c r="B3" s="21"/>
      <c r="E3" s="25" t="s">
        <v>4</v>
      </c>
      <c r="F3" s="22"/>
    </row>
    <row r="4" ht="25" customHeight="1" s="8" customFormat="1">
      <c r="A4" s="21"/>
      <c r="B4" s="21"/>
      <c r="E4" s="26" t="s">
        <v>5</v>
      </c>
      <c r="F4" s="23">
        <f>SUM(F9:F97)</f>
      </c>
    </row>
    <row r="7" ht="25" customHeight="1" s="8" customFormat="1">
      <c r="A7" s="18" t="s">
        <v>6</v>
      </c>
      <c r="B7" s="18" t="s">
        <v>7</v>
      </c>
      <c r="C7" s="9" t="s">
        <v>8</v>
      </c>
      <c r="D7" s="9" t="s">
        <v>9</v>
      </c>
      <c r="E7" s="27" t="s">
        <v>10</v>
      </c>
      <c r="F7" s="9" t="s">
        <v>11</v>
      </c>
    </row>
    <row r="8" ht="25" customHeight="1" s="8" customFormat="1">
      <c r="A8" s="19" t="s">
        <v>5</v>
      </c>
      <c r="B8" s="19"/>
      <c r="C8" s="10"/>
      <c r="D8" s="10"/>
      <c r="E8" s="28"/>
      <c r="F8" s="10"/>
    </row>
    <row r="9" ht="25" customHeight="1" s="8" customFormat="1">
      <c r="A9" s="20" t="s">
        <v>12</v>
      </c>
      <c r="B9" s="20"/>
      <c r="C9" s="11"/>
      <c r="D9" s="11"/>
      <c r="E9" s="29"/>
      <c r="F9" s="11"/>
    </row>
    <row r="10" s="8" customFormat="1">
      <c r="A10" s="21" t="s">
        <v>13</v>
      </c>
      <c r="B10" s="21" t="s">
        <v>14</v>
      </c>
      <c r="C10" s="8" t="s">
        <v>15</v>
      </c>
      <c r="D10" s="12">
        <v>1</v>
      </c>
      <c r="E10" s="30"/>
      <c r="F10" s="13">
        <f>D10*E10</f>
      </c>
      <c r="X10" s="8" t="s">
        <v>16</v>
      </c>
      <c r="Y10" s="8" t="s">
        <v>17</v>
      </c>
      <c r="Z10" s="8" t="s">
        <v>18</v>
      </c>
    </row>
    <row r="11" s="8" customFormat="1">
      <c r="A11" s="21" t="s">
        <v>19</v>
      </c>
      <c r="B11" s="21" t="s">
        <v>20</v>
      </c>
      <c r="C11" s="8" t="s">
        <v>15</v>
      </c>
      <c r="D11" s="12">
        <v>1</v>
      </c>
      <c r="E11" s="30"/>
      <c r="F11" s="13">
        <f>D11*E11</f>
      </c>
      <c r="X11" s="8" t="s">
        <v>16</v>
      </c>
      <c r="Y11" s="8" t="s">
        <v>17</v>
      </c>
      <c r="Z11" s="8" t="s">
        <v>21</v>
      </c>
    </row>
    <row r="12" s="8" customFormat="1">
      <c r="A12" s="21" t="s">
        <v>22</v>
      </c>
      <c r="B12" s="21" t="s">
        <v>23</v>
      </c>
      <c r="C12" s="8" t="s">
        <v>24</v>
      </c>
      <c r="D12" s="12">
        <v>244</v>
      </c>
      <c r="E12" s="30"/>
      <c r="F12" s="13">
        <f>D12*E12</f>
      </c>
      <c r="X12" s="8" t="s">
        <v>16</v>
      </c>
      <c r="Y12" s="8" t="s">
        <v>17</v>
      </c>
      <c r="Z12" s="8" t="s">
        <v>25</v>
      </c>
    </row>
    <row r="13" s="8" customFormat="1">
      <c r="A13" s="21" t="s">
        <v>26</v>
      </c>
      <c r="B13" s="21" t="s">
        <v>27</v>
      </c>
      <c r="C13" s="8" t="s">
        <v>28</v>
      </c>
      <c r="D13" s="12">
        <v>3730.1384</v>
      </c>
      <c r="E13" s="30"/>
      <c r="F13" s="13">
        <f>D13*E13</f>
      </c>
      <c r="X13" s="8" t="s">
        <v>16</v>
      </c>
      <c r="Y13" s="8" t="s">
        <v>17</v>
      </c>
      <c r="Z13" s="8" t="s">
        <v>29</v>
      </c>
    </row>
    <row r="14" s="8" customFormat="1">
      <c r="A14" s="21" t="s">
        <v>30</v>
      </c>
      <c r="B14" s="21" t="s">
        <v>31</v>
      </c>
      <c r="C14" s="8" t="s">
        <v>32</v>
      </c>
      <c r="D14" s="12">
        <v>11010</v>
      </c>
      <c r="E14" s="30"/>
      <c r="F14" s="13">
        <f>D14*E14</f>
      </c>
      <c r="X14" s="8" t="s">
        <v>16</v>
      </c>
      <c r="Y14" s="8" t="s">
        <v>17</v>
      </c>
      <c r="Z14" s="8" t="s">
        <v>33</v>
      </c>
    </row>
    <row r="15" s="8" customFormat="1">
      <c r="A15" s="21" t="s">
        <v>34</v>
      </c>
      <c r="B15" s="21" t="s">
        <v>35</v>
      </c>
      <c r="C15" s="8" t="s">
        <v>32</v>
      </c>
      <c r="D15" s="12">
        <v>950</v>
      </c>
      <c r="E15" s="30"/>
      <c r="F15" s="13">
        <f>D15*E15</f>
      </c>
      <c r="X15" s="8" t="s">
        <v>16</v>
      </c>
      <c r="Y15" s="8" t="s">
        <v>17</v>
      </c>
      <c r="Z15" s="8" t="s">
        <v>36</v>
      </c>
    </row>
    <row r="16" s="8" customFormat="1">
      <c r="A16" s="21" t="s">
        <v>37</v>
      </c>
      <c r="B16" s="21" t="s">
        <v>38</v>
      </c>
      <c r="C16" s="8" t="s">
        <v>32</v>
      </c>
      <c r="D16" s="12">
        <v>1395</v>
      </c>
      <c r="E16" s="30"/>
      <c r="F16" s="13">
        <f>D16*E16</f>
      </c>
      <c r="X16" s="8" t="s">
        <v>16</v>
      </c>
      <c r="Y16" s="8" t="s">
        <v>17</v>
      </c>
      <c r="Z16" s="8" t="s">
        <v>39</v>
      </c>
    </row>
    <row r="17" s="8" customFormat="1">
      <c r="A17" s="21" t="s">
        <v>40</v>
      </c>
      <c r="B17" s="21" t="s">
        <v>41</v>
      </c>
      <c r="C17" s="8" t="s">
        <v>42</v>
      </c>
      <c r="D17" s="12">
        <v>26453.53</v>
      </c>
      <c r="E17" s="30"/>
      <c r="F17" s="13">
        <f>D17*E17</f>
      </c>
      <c r="X17" s="8" t="s">
        <v>16</v>
      </c>
      <c r="Y17" s="8" t="s">
        <v>17</v>
      </c>
      <c r="Z17" s="8" t="s">
        <v>43</v>
      </c>
    </row>
    <row r="18" s="8" customFormat="1">
      <c r="A18" s="21" t="s">
        <v>44</v>
      </c>
      <c r="B18" s="21" t="s">
        <v>45</v>
      </c>
      <c r="C18" s="8" t="s">
        <v>42</v>
      </c>
      <c r="D18" s="12">
        <v>2745</v>
      </c>
      <c r="E18" s="30"/>
      <c r="F18" s="13">
        <f>D18*E18</f>
      </c>
      <c r="X18" s="8" t="s">
        <v>16</v>
      </c>
      <c r="Y18" s="8" t="s">
        <v>17</v>
      </c>
      <c r="Z18" s="8" t="s">
        <v>46</v>
      </c>
    </row>
    <row r="19" s="8" customFormat="1">
      <c r="A19" s="21" t="s">
        <v>44</v>
      </c>
      <c r="B19" s="21" t="s">
        <v>47</v>
      </c>
      <c r="C19" s="8" t="s">
        <v>42</v>
      </c>
      <c r="D19" s="12">
        <v>234</v>
      </c>
      <c r="E19" s="30"/>
      <c r="F19" s="13">
        <f>D19*E19</f>
      </c>
      <c r="X19" s="8" t="s">
        <v>16</v>
      </c>
      <c r="Y19" s="8" t="s">
        <v>17</v>
      </c>
      <c r="Z19" s="8" t="s">
        <v>48</v>
      </c>
    </row>
    <row r="20" s="8" customFormat="1">
      <c r="A20" s="21" t="s">
        <v>49</v>
      </c>
      <c r="B20" s="21" t="s">
        <v>50</v>
      </c>
      <c r="C20" s="8" t="s">
        <v>42</v>
      </c>
      <c r="D20" s="12">
        <v>303</v>
      </c>
      <c r="E20" s="30"/>
      <c r="F20" s="13">
        <f>D20*E20</f>
      </c>
      <c r="X20" s="8" t="s">
        <v>16</v>
      </c>
      <c r="Y20" s="8" t="s">
        <v>17</v>
      </c>
      <c r="Z20" s="8" t="s">
        <v>51</v>
      </c>
    </row>
    <row r="21" s="8" customFormat="1">
      <c r="A21" s="21" t="s">
        <v>52</v>
      </c>
      <c r="B21" s="21" t="s">
        <v>53</v>
      </c>
      <c r="C21" s="8" t="s">
        <v>42</v>
      </c>
      <c r="D21" s="12">
        <v>25022.9722222222</v>
      </c>
      <c r="E21" s="30"/>
      <c r="F21" s="13">
        <f>D21*E21</f>
      </c>
      <c r="X21" s="8" t="s">
        <v>16</v>
      </c>
      <c r="Y21" s="8" t="s">
        <v>17</v>
      </c>
      <c r="Z21" s="8" t="s">
        <v>54</v>
      </c>
    </row>
    <row r="22" s="8" customFormat="1">
      <c r="A22" s="21" t="s">
        <v>55</v>
      </c>
      <c r="B22" s="21" t="s">
        <v>56</v>
      </c>
      <c r="C22" s="8" t="s">
        <v>42</v>
      </c>
      <c r="D22" s="12">
        <v>3071</v>
      </c>
      <c r="E22" s="30"/>
      <c r="F22" s="13">
        <f>D22*E22</f>
      </c>
      <c r="X22" s="8" t="s">
        <v>16</v>
      </c>
      <c r="Y22" s="8" t="s">
        <v>17</v>
      </c>
      <c r="Z22" s="8" t="s">
        <v>57</v>
      </c>
    </row>
    <row r="23" s="8" customFormat="1">
      <c r="A23" s="21" t="s">
        <v>58</v>
      </c>
      <c r="B23" s="21" t="s">
        <v>59</v>
      </c>
      <c r="C23" s="8" t="s">
        <v>42</v>
      </c>
      <c r="D23" s="12">
        <v>23490.3422222222</v>
      </c>
      <c r="E23" s="30"/>
      <c r="F23" s="13">
        <f>D23*E23</f>
      </c>
      <c r="X23" s="8" t="s">
        <v>16</v>
      </c>
      <c r="Y23" s="8" t="s">
        <v>17</v>
      </c>
      <c r="Z23" s="8" t="s">
        <v>60</v>
      </c>
    </row>
    <row r="24" s="8" customFormat="1">
      <c r="A24" s="21" t="s">
        <v>61</v>
      </c>
      <c r="B24" s="21" t="s">
        <v>62</v>
      </c>
      <c r="C24" s="8" t="s">
        <v>42</v>
      </c>
      <c r="D24" s="12">
        <v>46</v>
      </c>
      <c r="E24" s="30"/>
      <c r="F24" s="13">
        <f>D24*E24</f>
      </c>
      <c r="X24" s="8" t="s">
        <v>16</v>
      </c>
      <c r="Y24" s="8" t="s">
        <v>17</v>
      </c>
      <c r="Z24" s="8" t="s">
        <v>63</v>
      </c>
    </row>
    <row r="25" s="8" customFormat="1">
      <c r="A25" s="21" t="s">
        <v>64</v>
      </c>
      <c r="B25" s="21" t="s">
        <v>65</v>
      </c>
      <c r="C25" s="8" t="s">
        <v>42</v>
      </c>
      <c r="D25" s="12">
        <v>76</v>
      </c>
      <c r="E25" s="30"/>
      <c r="F25" s="13">
        <f>D25*E25</f>
      </c>
      <c r="X25" s="8" t="s">
        <v>16</v>
      </c>
      <c r="Y25" s="8" t="s">
        <v>17</v>
      </c>
      <c r="Z25" s="8" t="s">
        <v>66</v>
      </c>
    </row>
    <row r="26" s="8" customFormat="1">
      <c r="A26" s="21" t="s">
        <v>67</v>
      </c>
      <c r="B26" s="21" t="s">
        <v>68</v>
      </c>
      <c r="C26" s="8" t="s">
        <v>42</v>
      </c>
      <c r="D26" s="12">
        <v>685.675366666667</v>
      </c>
      <c r="E26" s="30"/>
      <c r="F26" s="13">
        <f>D26*E26</f>
      </c>
      <c r="X26" s="8" t="s">
        <v>16</v>
      </c>
      <c r="Y26" s="8" t="s">
        <v>17</v>
      </c>
      <c r="Z26" s="8" t="s">
        <v>69</v>
      </c>
    </row>
    <row r="27" s="8" customFormat="1">
      <c r="A27" s="21" t="s">
        <v>70</v>
      </c>
      <c r="B27" s="21" t="s">
        <v>71</v>
      </c>
      <c r="C27" s="8" t="s">
        <v>42</v>
      </c>
      <c r="D27" s="12">
        <v>79</v>
      </c>
      <c r="E27" s="30"/>
      <c r="F27" s="13">
        <f>D27*E27</f>
      </c>
      <c r="X27" s="8" t="s">
        <v>16</v>
      </c>
      <c r="Y27" s="8" t="s">
        <v>17</v>
      </c>
      <c r="Z27" s="8" t="s">
        <v>72</v>
      </c>
    </row>
    <row r="28" s="8" customFormat="1">
      <c r="A28" s="21" t="s">
        <v>70</v>
      </c>
      <c r="B28" s="21" t="s">
        <v>73</v>
      </c>
      <c r="C28" s="8" t="s">
        <v>42</v>
      </c>
      <c r="D28" s="12">
        <v>452</v>
      </c>
      <c r="E28" s="30"/>
      <c r="F28" s="13">
        <f>D28*E28</f>
      </c>
      <c r="X28" s="8" t="s">
        <v>16</v>
      </c>
      <c r="Y28" s="8" t="s">
        <v>17</v>
      </c>
      <c r="Z28" s="8" t="s">
        <v>74</v>
      </c>
    </row>
    <row r="29" s="8" customFormat="1">
      <c r="A29" s="21" t="s">
        <v>75</v>
      </c>
      <c r="B29" s="21" t="s">
        <v>76</v>
      </c>
      <c r="C29" s="8" t="s">
        <v>42</v>
      </c>
      <c r="D29" s="12">
        <v>34914</v>
      </c>
      <c r="E29" s="30"/>
      <c r="F29" s="13">
        <f>D29*E29</f>
      </c>
      <c r="X29" s="8" t="s">
        <v>16</v>
      </c>
      <c r="Y29" s="8" t="s">
        <v>17</v>
      </c>
      <c r="Z29" s="8" t="s">
        <v>77</v>
      </c>
    </row>
    <row r="30" s="8" customFormat="1">
      <c r="A30" s="21" t="s">
        <v>78</v>
      </c>
      <c r="B30" s="21" t="s">
        <v>79</v>
      </c>
      <c r="C30" s="8" t="s">
        <v>24</v>
      </c>
      <c r="D30" s="12">
        <v>1120</v>
      </c>
      <c r="E30" s="30"/>
      <c r="F30" s="13">
        <f>D30*E30</f>
      </c>
      <c r="X30" s="8" t="s">
        <v>16</v>
      </c>
      <c r="Y30" s="8" t="s">
        <v>17</v>
      </c>
      <c r="Z30" s="8" t="s">
        <v>80</v>
      </c>
    </row>
    <row r="31" s="8" customFormat="1">
      <c r="A31" s="21" t="s">
        <v>81</v>
      </c>
      <c r="B31" s="21" t="s">
        <v>82</v>
      </c>
      <c r="C31" s="8" t="s">
        <v>15</v>
      </c>
      <c r="D31" s="12">
        <v>1</v>
      </c>
      <c r="E31" s="30"/>
      <c r="F31" s="13">
        <f>D31*E31</f>
      </c>
      <c r="X31" s="8" t="s">
        <v>16</v>
      </c>
      <c r="Y31" s="8" t="s">
        <v>17</v>
      </c>
      <c r="Z31" s="8" t="s">
        <v>83</v>
      </c>
    </row>
    <row r="32" s="8" customFormat="1">
      <c r="A32" s="21" t="s">
        <v>84</v>
      </c>
      <c r="B32" s="21" t="s">
        <v>85</v>
      </c>
      <c r="C32" s="8" t="s">
        <v>86</v>
      </c>
      <c r="D32" s="12">
        <v>2</v>
      </c>
      <c r="E32" s="30"/>
      <c r="F32" s="13">
        <f>D32*E32</f>
      </c>
      <c r="X32" s="8" t="s">
        <v>16</v>
      </c>
      <c r="Y32" s="8" t="s">
        <v>17</v>
      </c>
      <c r="Z32" s="8" t="s">
        <v>87</v>
      </c>
    </row>
    <row r="33" s="8" customFormat="1">
      <c r="A33" s="21" t="s">
        <v>88</v>
      </c>
      <c r="B33" s="21" t="s">
        <v>89</v>
      </c>
      <c r="C33" s="8" t="s">
        <v>86</v>
      </c>
      <c r="D33" s="12">
        <v>8</v>
      </c>
      <c r="E33" s="30"/>
      <c r="F33" s="13">
        <f>D33*E33</f>
      </c>
      <c r="X33" s="8" t="s">
        <v>16</v>
      </c>
      <c r="Y33" s="8" t="s">
        <v>17</v>
      </c>
      <c r="Z33" s="8" t="s">
        <v>90</v>
      </c>
    </row>
    <row r="34" s="8" customFormat="1">
      <c r="A34" s="21" t="s">
        <v>91</v>
      </c>
      <c r="B34" s="21" t="s">
        <v>92</v>
      </c>
      <c r="C34" s="8" t="s">
        <v>86</v>
      </c>
      <c r="D34" s="12">
        <v>2</v>
      </c>
      <c r="E34" s="30"/>
      <c r="F34" s="13">
        <f>D34*E34</f>
      </c>
      <c r="X34" s="8" t="s">
        <v>16</v>
      </c>
      <c r="Y34" s="8" t="s">
        <v>17</v>
      </c>
      <c r="Z34" s="8" t="s">
        <v>93</v>
      </c>
    </row>
    <row r="35" s="8" customFormat="1">
      <c r="A35" s="21" t="s">
        <v>94</v>
      </c>
      <c r="B35" s="21" t="s">
        <v>95</v>
      </c>
      <c r="C35" s="8" t="s">
        <v>86</v>
      </c>
      <c r="D35" s="12">
        <v>2</v>
      </c>
      <c r="E35" s="30"/>
      <c r="F35" s="13">
        <f>D35*E35</f>
      </c>
      <c r="X35" s="8" t="s">
        <v>16</v>
      </c>
      <c r="Y35" s="8" t="s">
        <v>17</v>
      </c>
      <c r="Z35" s="8" t="s">
        <v>96</v>
      </c>
    </row>
    <row r="36" s="8" customFormat="1">
      <c r="A36" s="21" t="s">
        <v>97</v>
      </c>
      <c r="B36" s="21" t="s">
        <v>98</v>
      </c>
      <c r="C36" s="8" t="s">
        <v>86</v>
      </c>
      <c r="D36" s="12">
        <v>3</v>
      </c>
      <c r="E36" s="30"/>
      <c r="F36" s="13">
        <f>D36*E36</f>
      </c>
      <c r="X36" s="8" t="s">
        <v>16</v>
      </c>
      <c r="Y36" s="8" t="s">
        <v>17</v>
      </c>
      <c r="Z36" s="8" t="s">
        <v>99</v>
      </c>
    </row>
    <row r="37" s="8" customFormat="1">
      <c r="A37" s="21" t="s">
        <v>100</v>
      </c>
      <c r="B37" s="21" t="s">
        <v>101</v>
      </c>
      <c r="C37" s="8" t="s">
        <v>86</v>
      </c>
      <c r="D37" s="12">
        <v>3</v>
      </c>
      <c r="E37" s="30"/>
      <c r="F37" s="13">
        <f>D37*E37</f>
      </c>
      <c r="X37" s="8" t="s">
        <v>16</v>
      </c>
      <c r="Y37" s="8" t="s">
        <v>17</v>
      </c>
      <c r="Z37" s="8" t="s">
        <v>102</v>
      </c>
    </row>
    <row r="38" s="8" customFormat="1">
      <c r="A38" s="21" t="s">
        <v>103</v>
      </c>
      <c r="B38" s="21" t="s">
        <v>104</v>
      </c>
      <c r="C38" s="8" t="s">
        <v>24</v>
      </c>
      <c r="D38" s="12">
        <v>6255</v>
      </c>
      <c r="E38" s="30"/>
      <c r="F38" s="13">
        <f>D38*E38</f>
      </c>
      <c r="X38" s="8" t="s">
        <v>16</v>
      </c>
      <c r="Y38" s="8" t="s">
        <v>17</v>
      </c>
      <c r="Z38" s="8" t="s">
        <v>105</v>
      </c>
    </row>
    <row r="39" s="8" customFormat="1">
      <c r="A39" s="21" t="s">
        <v>106</v>
      </c>
      <c r="B39" s="21" t="s">
        <v>107</v>
      </c>
      <c r="C39" s="8" t="s">
        <v>24</v>
      </c>
      <c r="D39" s="12">
        <v>14518</v>
      </c>
      <c r="E39" s="30"/>
      <c r="F39" s="13">
        <f>D39*E39</f>
      </c>
      <c r="X39" s="8" t="s">
        <v>16</v>
      </c>
      <c r="Y39" s="8" t="s">
        <v>17</v>
      </c>
      <c r="Z39" s="8" t="s">
        <v>108</v>
      </c>
    </row>
    <row r="40" s="8" customFormat="1">
      <c r="A40" s="21" t="s">
        <v>109</v>
      </c>
      <c r="B40" s="21" t="s">
        <v>110</v>
      </c>
      <c r="C40" s="8" t="s">
        <v>24</v>
      </c>
      <c r="D40" s="12">
        <v>489</v>
      </c>
      <c r="E40" s="30"/>
      <c r="F40" s="13">
        <f>D40*E40</f>
      </c>
      <c r="X40" s="8" t="s">
        <v>16</v>
      </c>
      <c r="Y40" s="8" t="s">
        <v>17</v>
      </c>
      <c r="Z40" s="8" t="s">
        <v>111</v>
      </c>
    </row>
    <row r="41" s="8" customFormat="1">
      <c r="A41" s="21" t="s">
        <v>112</v>
      </c>
      <c r="B41" s="21" t="s">
        <v>113</v>
      </c>
      <c r="C41" s="8" t="s">
        <v>86</v>
      </c>
      <c r="D41" s="12">
        <v>109</v>
      </c>
      <c r="E41" s="30"/>
      <c r="F41" s="13">
        <f>D41*E41</f>
      </c>
      <c r="X41" s="8" t="s">
        <v>16</v>
      </c>
      <c r="Y41" s="8" t="s">
        <v>17</v>
      </c>
      <c r="Z41" s="8" t="s">
        <v>114</v>
      </c>
    </row>
    <row r="42" s="8" customFormat="1">
      <c r="A42" s="21" t="s">
        <v>115</v>
      </c>
      <c r="B42" s="21" t="s">
        <v>116</v>
      </c>
      <c r="C42" s="8" t="s">
        <v>32</v>
      </c>
      <c r="D42" s="12">
        <v>360</v>
      </c>
      <c r="E42" s="30"/>
      <c r="F42" s="13">
        <f>D42*E42</f>
      </c>
      <c r="X42" s="8" t="s">
        <v>16</v>
      </c>
      <c r="Y42" s="8" t="s">
        <v>17</v>
      </c>
      <c r="Z42" s="8" t="s">
        <v>117</v>
      </c>
    </row>
    <row r="43" s="8" customFormat="1">
      <c r="A43" s="21" t="s">
        <v>118</v>
      </c>
      <c r="B43" s="21" t="s">
        <v>119</v>
      </c>
      <c r="C43" s="8" t="s">
        <v>42</v>
      </c>
      <c r="D43" s="12">
        <v>414</v>
      </c>
      <c r="E43" s="30"/>
      <c r="F43" s="13">
        <f>D43*E43</f>
      </c>
      <c r="X43" s="8" t="s">
        <v>16</v>
      </c>
      <c r="Y43" s="8" t="s">
        <v>17</v>
      </c>
      <c r="Z43" s="8" t="s">
        <v>120</v>
      </c>
    </row>
    <row r="44" s="8" customFormat="1">
      <c r="A44" s="21" t="s">
        <v>118</v>
      </c>
      <c r="B44" s="21" t="s">
        <v>121</v>
      </c>
      <c r="C44" s="8" t="s">
        <v>42</v>
      </c>
      <c r="D44" s="12">
        <v>414</v>
      </c>
      <c r="E44" s="30"/>
      <c r="F44" s="13">
        <f>D44*E44</f>
      </c>
      <c r="X44" s="8" t="s">
        <v>16</v>
      </c>
      <c r="Y44" s="8" t="s">
        <v>17</v>
      </c>
      <c r="Z44" s="8" t="s">
        <v>122</v>
      </c>
    </row>
    <row r="45" s="8" customFormat="1">
      <c r="A45" s="21" t="s">
        <v>123</v>
      </c>
      <c r="B45" s="21" t="s">
        <v>124</v>
      </c>
      <c r="C45" s="8" t="s">
        <v>24</v>
      </c>
      <c r="D45" s="12">
        <v>440</v>
      </c>
      <c r="E45" s="30"/>
      <c r="F45" s="13">
        <f>D45*E45</f>
      </c>
      <c r="X45" s="8" t="s">
        <v>16</v>
      </c>
      <c r="Y45" s="8" t="s">
        <v>17</v>
      </c>
      <c r="Z45" s="8" t="s">
        <v>125</v>
      </c>
    </row>
    <row r="46" s="8" customFormat="1">
      <c r="A46" s="21" t="s">
        <v>126</v>
      </c>
      <c r="B46" s="21" t="s">
        <v>127</v>
      </c>
      <c r="C46" s="8" t="s">
        <v>24</v>
      </c>
      <c r="D46" s="12">
        <v>11061</v>
      </c>
      <c r="E46" s="30"/>
      <c r="F46" s="13">
        <f>D46*E46</f>
      </c>
      <c r="X46" s="8" t="s">
        <v>16</v>
      </c>
      <c r="Y46" s="8" t="s">
        <v>17</v>
      </c>
      <c r="Z46" s="8" t="s">
        <v>128</v>
      </c>
    </row>
    <row r="47" s="8" customFormat="1">
      <c r="A47" s="21" t="s">
        <v>129</v>
      </c>
      <c r="B47" s="21" t="s">
        <v>130</v>
      </c>
      <c r="C47" s="8" t="s">
        <v>86</v>
      </c>
      <c r="D47" s="12">
        <v>1</v>
      </c>
      <c r="E47" s="30"/>
      <c r="F47" s="13">
        <f>D47*E47</f>
      </c>
      <c r="X47" s="8" t="s">
        <v>16</v>
      </c>
      <c r="Y47" s="8" t="s">
        <v>17</v>
      </c>
      <c r="Z47" s="8" t="s">
        <v>131</v>
      </c>
    </row>
    <row r="48" s="8" customFormat="1">
      <c r="A48" s="21" t="s">
        <v>132</v>
      </c>
      <c r="B48" s="21" t="s">
        <v>133</v>
      </c>
      <c r="C48" s="8" t="s">
        <v>24</v>
      </c>
      <c r="D48" s="12">
        <v>140</v>
      </c>
      <c r="E48" s="30"/>
      <c r="F48" s="13">
        <f>D48*E48</f>
      </c>
      <c r="X48" s="8" t="s">
        <v>16</v>
      </c>
      <c r="Y48" s="8" t="s">
        <v>17</v>
      </c>
      <c r="Z48" s="8" t="s">
        <v>134</v>
      </c>
    </row>
    <row r="49" s="8" customFormat="1">
      <c r="A49" s="21" t="s">
        <v>135</v>
      </c>
      <c r="B49" s="21" t="s">
        <v>136</v>
      </c>
      <c r="C49" s="8" t="s">
        <v>86</v>
      </c>
      <c r="D49" s="12">
        <v>4</v>
      </c>
      <c r="E49" s="30"/>
      <c r="F49" s="13">
        <f>D49*E49</f>
      </c>
      <c r="X49" s="8" t="s">
        <v>16</v>
      </c>
      <c r="Y49" s="8" t="s">
        <v>17</v>
      </c>
      <c r="Z49" s="8" t="s">
        <v>137</v>
      </c>
    </row>
    <row r="50" ht="25" customHeight="1" s="8" customFormat="1">
      <c r="A50" s="20" t="s">
        <v>138</v>
      </c>
      <c r="B50" s="20"/>
      <c r="C50" s="11"/>
      <c r="D50" s="11"/>
      <c r="E50" s="29"/>
      <c r="F50" s="11"/>
    </row>
    <row r="51" s="8" customFormat="1">
      <c r="A51" s="21" t="s">
        <v>139</v>
      </c>
      <c r="B51" s="21" t="s">
        <v>140</v>
      </c>
      <c r="C51" s="8" t="s">
        <v>42</v>
      </c>
      <c r="D51" s="12">
        <v>2744</v>
      </c>
      <c r="E51" s="30"/>
      <c r="F51" s="13">
        <f>D51*E51</f>
      </c>
      <c r="X51" s="8" t="s">
        <v>16</v>
      </c>
      <c r="Y51" s="8" t="s">
        <v>141</v>
      </c>
      <c r="Z51" s="8" t="s">
        <v>142</v>
      </c>
    </row>
    <row r="52" s="8" customFormat="1">
      <c r="A52" s="21" t="s">
        <v>143</v>
      </c>
      <c r="B52" s="21" t="s">
        <v>144</v>
      </c>
      <c r="C52" s="8" t="s">
        <v>42</v>
      </c>
      <c r="D52" s="12">
        <v>92</v>
      </c>
      <c r="E52" s="30"/>
      <c r="F52" s="13">
        <f>D52*E52</f>
      </c>
      <c r="X52" s="8" t="s">
        <v>16</v>
      </c>
      <c r="Y52" s="8" t="s">
        <v>141</v>
      </c>
      <c r="Z52" s="8" t="s">
        <v>145</v>
      </c>
    </row>
    <row r="53" s="8" customFormat="1">
      <c r="A53" s="21" t="s">
        <v>146</v>
      </c>
      <c r="B53" s="21" t="s">
        <v>147</v>
      </c>
      <c r="C53" s="8" t="s">
        <v>42</v>
      </c>
      <c r="D53" s="12">
        <v>303</v>
      </c>
      <c r="E53" s="30"/>
      <c r="F53" s="13">
        <f>D53*E53</f>
      </c>
      <c r="X53" s="8" t="s">
        <v>16</v>
      </c>
      <c r="Y53" s="8" t="s">
        <v>141</v>
      </c>
      <c r="Z53" s="8" t="s">
        <v>148</v>
      </c>
    </row>
    <row r="54" s="8" customFormat="1">
      <c r="A54" s="21" t="s">
        <v>149</v>
      </c>
      <c r="B54" s="21" t="s">
        <v>150</v>
      </c>
      <c r="C54" s="8" t="s">
        <v>32</v>
      </c>
      <c r="D54" s="12">
        <v>71.51</v>
      </c>
      <c r="E54" s="30"/>
      <c r="F54" s="13">
        <f>D54*E54</f>
      </c>
      <c r="X54" s="8" t="s">
        <v>16</v>
      </c>
      <c r="Y54" s="8" t="s">
        <v>141</v>
      </c>
      <c r="Z54" s="8" t="s">
        <v>151</v>
      </c>
    </row>
    <row r="55" s="8" customFormat="1">
      <c r="A55" s="21" t="s">
        <v>152</v>
      </c>
      <c r="B55" s="21" t="s">
        <v>153</v>
      </c>
      <c r="C55" s="8" t="s">
        <v>24</v>
      </c>
      <c r="D55" s="12">
        <v>210</v>
      </c>
      <c r="E55" s="30"/>
      <c r="F55" s="13">
        <f>D55*E55</f>
      </c>
      <c r="X55" s="8" t="s">
        <v>16</v>
      </c>
      <c r="Y55" s="8" t="s">
        <v>141</v>
      </c>
      <c r="Z55" s="8" t="s">
        <v>154</v>
      </c>
    </row>
    <row r="56" s="8" customFormat="1">
      <c r="A56" s="21" t="s">
        <v>155</v>
      </c>
      <c r="B56" s="21" t="s">
        <v>156</v>
      </c>
      <c r="C56" s="8" t="s">
        <v>24</v>
      </c>
      <c r="D56" s="12">
        <v>575</v>
      </c>
      <c r="E56" s="30"/>
      <c r="F56" s="13">
        <f>D56*E56</f>
      </c>
      <c r="X56" s="8" t="s">
        <v>16</v>
      </c>
      <c r="Y56" s="8" t="s">
        <v>141</v>
      </c>
      <c r="Z56" s="8" t="s">
        <v>157</v>
      </c>
    </row>
    <row r="57" s="8" customFormat="1">
      <c r="A57" s="21" t="s">
        <v>158</v>
      </c>
      <c r="B57" s="21" t="s">
        <v>159</v>
      </c>
      <c r="C57" s="8" t="s">
        <v>24</v>
      </c>
      <c r="D57" s="12">
        <v>238</v>
      </c>
      <c r="E57" s="30"/>
      <c r="F57" s="13">
        <f>D57*E57</f>
      </c>
      <c r="X57" s="8" t="s">
        <v>16</v>
      </c>
      <c r="Y57" s="8" t="s">
        <v>141</v>
      </c>
      <c r="Z57" s="8" t="s">
        <v>160</v>
      </c>
    </row>
    <row r="58" s="8" customFormat="1">
      <c r="A58" s="21" t="s">
        <v>161</v>
      </c>
      <c r="B58" s="21" t="s">
        <v>162</v>
      </c>
      <c r="C58" s="8" t="s">
        <v>24</v>
      </c>
      <c r="D58" s="12">
        <v>100</v>
      </c>
      <c r="E58" s="30"/>
      <c r="F58" s="13">
        <f>D58*E58</f>
      </c>
      <c r="X58" s="8" t="s">
        <v>16</v>
      </c>
      <c r="Y58" s="8" t="s">
        <v>141</v>
      </c>
      <c r="Z58" s="8" t="s">
        <v>163</v>
      </c>
    </row>
    <row r="59" s="8" customFormat="1">
      <c r="A59" s="21" t="s">
        <v>164</v>
      </c>
      <c r="B59" s="21" t="s">
        <v>165</v>
      </c>
      <c r="C59" s="8" t="s">
        <v>24</v>
      </c>
      <c r="D59" s="12">
        <v>247</v>
      </c>
      <c r="E59" s="30"/>
      <c r="F59" s="13">
        <f>D59*E59</f>
      </c>
      <c r="X59" s="8" t="s">
        <v>16</v>
      </c>
      <c r="Y59" s="8" t="s">
        <v>141</v>
      </c>
      <c r="Z59" s="8" t="s">
        <v>166</v>
      </c>
    </row>
    <row r="60" s="8" customFormat="1">
      <c r="A60" s="21" t="s">
        <v>167</v>
      </c>
      <c r="B60" s="21" t="s">
        <v>168</v>
      </c>
      <c r="C60" s="8" t="s">
        <v>86</v>
      </c>
      <c r="D60" s="12">
        <v>2</v>
      </c>
      <c r="E60" s="30"/>
      <c r="F60" s="13">
        <f>D60*E60</f>
      </c>
      <c r="X60" s="8" t="s">
        <v>16</v>
      </c>
      <c r="Y60" s="8" t="s">
        <v>141</v>
      </c>
      <c r="Z60" s="8" t="s">
        <v>169</v>
      </c>
    </row>
    <row r="61" s="8" customFormat="1">
      <c r="A61" s="21" t="s">
        <v>170</v>
      </c>
      <c r="B61" s="21" t="s">
        <v>171</v>
      </c>
      <c r="C61" s="8" t="s">
        <v>86</v>
      </c>
      <c r="D61" s="12">
        <v>2</v>
      </c>
      <c r="E61" s="30"/>
      <c r="F61" s="13">
        <f>D61*E61</f>
      </c>
      <c r="X61" s="8" t="s">
        <v>16</v>
      </c>
      <c r="Y61" s="8" t="s">
        <v>141</v>
      </c>
      <c r="Z61" s="8" t="s">
        <v>172</v>
      </c>
    </row>
    <row r="62" s="8" customFormat="1">
      <c r="A62" s="21" t="s">
        <v>173</v>
      </c>
      <c r="B62" s="21" t="s">
        <v>174</v>
      </c>
      <c r="C62" s="8" t="s">
        <v>86</v>
      </c>
      <c r="D62" s="12">
        <v>4</v>
      </c>
      <c r="E62" s="30"/>
      <c r="F62" s="13">
        <f>D62*E62</f>
      </c>
      <c r="X62" s="8" t="s">
        <v>16</v>
      </c>
      <c r="Y62" s="8" t="s">
        <v>141</v>
      </c>
      <c r="Z62" s="8" t="s">
        <v>175</v>
      </c>
    </row>
    <row r="63" s="8" customFormat="1">
      <c r="A63" s="21" t="s">
        <v>176</v>
      </c>
      <c r="B63" s="21" t="s">
        <v>177</v>
      </c>
      <c r="C63" s="8" t="s">
        <v>24</v>
      </c>
      <c r="D63" s="12">
        <v>235</v>
      </c>
      <c r="E63" s="30"/>
      <c r="F63" s="13">
        <f>D63*E63</f>
      </c>
      <c r="X63" s="8" t="s">
        <v>16</v>
      </c>
      <c r="Y63" s="8" t="s">
        <v>141</v>
      </c>
      <c r="Z63" s="8" t="s">
        <v>178</v>
      </c>
    </row>
    <row r="64" s="8" customFormat="1">
      <c r="A64" s="21" t="s">
        <v>179</v>
      </c>
      <c r="B64" s="21" t="s">
        <v>180</v>
      </c>
      <c r="C64" s="8" t="s">
        <v>42</v>
      </c>
      <c r="D64" s="12">
        <v>13</v>
      </c>
      <c r="E64" s="30"/>
      <c r="F64" s="13">
        <f>D64*E64</f>
      </c>
      <c r="X64" s="8" t="s">
        <v>16</v>
      </c>
      <c r="Y64" s="8" t="s">
        <v>141</v>
      </c>
      <c r="Z64" s="8" t="s">
        <v>181</v>
      </c>
    </row>
    <row r="65" s="8" customFormat="1">
      <c r="A65" s="21" t="s">
        <v>182</v>
      </c>
      <c r="B65" s="21" t="s">
        <v>183</v>
      </c>
      <c r="C65" s="8" t="s">
        <v>86</v>
      </c>
      <c r="D65" s="12">
        <v>2</v>
      </c>
      <c r="E65" s="30"/>
      <c r="F65" s="13">
        <f>D65*E65</f>
      </c>
      <c r="X65" s="8" t="s">
        <v>16</v>
      </c>
      <c r="Y65" s="8" t="s">
        <v>141</v>
      </c>
      <c r="Z65" s="8" t="s">
        <v>184</v>
      </c>
    </row>
    <row r="66" s="8" customFormat="1">
      <c r="A66" s="21" t="s">
        <v>185</v>
      </c>
      <c r="B66" s="21" t="s">
        <v>186</v>
      </c>
      <c r="C66" s="8" t="s">
        <v>24</v>
      </c>
      <c r="D66" s="12">
        <v>812.5</v>
      </c>
      <c r="E66" s="30"/>
      <c r="F66" s="13">
        <f>D66*E66</f>
      </c>
      <c r="X66" s="8" t="s">
        <v>16</v>
      </c>
      <c r="Y66" s="8" t="s">
        <v>141</v>
      </c>
      <c r="Z66" s="8" t="s">
        <v>187</v>
      </c>
    </row>
    <row r="67" s="8" customFormat="1">
      <c r="A67" s="21" t="s">
        <v>188</v>
      </c>
      <c r="B67" s="21" t="s">
        <v>189</v>
      </c>
      <c r="C67" s="8" t="s">
        <v>24</v>
      </c>
      <c r="D67" s="12">
        <v>22</v>
      </c>
      <c r="E67" s="30"/>
      <c r="F67" s="13">
        <f>D67*E67</f>
      </c>
      <c r="X67" s="8" t="s">
        <v>16</v>
      </c>
      <c r="Y67" s="8" t="s">
        <v>141</v>
      </c>
      <c r="Z67" s="8" t="s">
        <v>190</v>
      </c>
    </row>
    <row r="68" s="8" customFormat="1">
      <c r="A68" s="21" t="s">
        <v>191</v>
      </c>
      <c r="B68" s="21" t="s">
        <v>192</v>
      </c>
      <c r="C68" s="8" t="s">
        <v>86</v>
      </c>
      <c r="D68" s="12">
        <v>1</v>
      </c>
      <c r="E68" s="30"/>
      <c r="F68" s="13">
        <f>D68*E68</f>
      </c>
      <c r="X68" s="8" t="s">
        <v>16</v>
      </c>
      <c r="Y68" s="8" t="s">
        <v>141</v>
      </c>
      <c r="Z68" s="8" t="s">
        <v>193</v>
      </c>
    </row>
    <row r="69" s="8" customFormat="1">
      <c r="A69" s="21" t="s">
        <v>194</v>
      </c>
      <c r="B69" s="21" t="s">
        <v>195</v>
      </c>
      <c r="C69" s="8" t="s">
        <v>86</v>
      </c>
      <c r="D69" s="12">
        <v>6</v>
      </c>
      <c r="E69" s="30"/>
      <c r="F69" s="13">
        <f>D69*E69</f>
      </c>
      <c r="X69" s="8" t="s">
        <v>16</v>
      </c>
      <c r="Y69" s="8" t="s">
        <v>141</v>
      </c>
      <c r="Z69" s="8" t="s">
        <v>196</v>
      </c>
    </row>
    <row r="70" s="8" customFormat="1">
      <c r="A70" s="21" t="s">
        <v>197</v>
      </c>
      <c r="B70" s="21" t="s">
        <v>198</v>
      </c>
      <c r="C70" s="8" t="s">
        <v>86</v>
      </c>
      <c r="D70" s="12">
        <v>12</v>
      </c>
      <c r="E70" s="30"/>
      <c r="F70" s="13">
        <f>D70*E70</f>
      </c>
      <c r="X70" s="8" t="s">
        <v>16</v>
      </c>
      <c r="Y70" s="8" t="s">
        <v>141</v>
      </c>
      <c r="Z70" s="8" t="s">
        <v>199</v>
      </c>
    </row>
    <row r="71" s="8" customFormat="1">
      <c r="A71" s="21" t="s">
        <v>200</v>
      </c>
      <c r="B71" s="21" t="s">
        <v>201</v>
      </c>
      <c r="C71" s="8" t="s">
        <v>86</v>
      </c>
      <c r="D71" s="12">
        <v>15</v>
      </c>
      <c r="E71" s="30"/>
      <c r="F71" s="13">
        <f>D71*E71</f>
      </c>
      <c r="X71" s="8" t="s">
        <v>16</v>
      </c>
      <c r="Y71" s="8" t="s">
        <v>141</v>
      </c>
      <c r="Z71" s="8" t="s">
        <v>202</v>
      </c>
    </row>
    <row r="72" s="8" customFormat="1">
      <c r="A72" s="21" t="s">
        <v>203</v>
      </c>
      <c r="B72" s="21" t="s">
        <v>204</v>
      </c>
      <c r="C72" s="8" t="s">
        <v>86</v>
      </c>
      <c r="D72" s="12">
        <v>2</v>
      </c>
      <c r="E72" s="30"/>
      <c r="F72" s="13">
        <f>D72*E72</f>
      </c>
      <c r="X72" s="8" t="s">
        <v>16</v>
      </c>
      <c r="Y72" s="8" t="s">
        <v>141</v>
      </c>
      <c r="Z72" s="8" t="s">
        <v>205</v>
      </c>
    </row>
    <row r="73" s="8" customFormat="1">
      <c r="A73" s="21" t="s">
        <v>206</v>
      </c>
      <c r="B73" s="21" t="s">
        <v>207</v>
      </c>
      <c r="C73" s="8" t="s">
        <v>24</v>
      </c>
      <c r="D73" s="12">
        <v>7757</v>
      </c>
      <c r="E73" s="30"/>
      <c r="F73" s="13">
        <f>D73*E73</f>
      </c>
      <c r="X73" s="8" t="s">
        <v>16</v>
      </c>
      <c r="Y73" s="8" t="s">
        <v>141</v>
      </c>
      <c r="Z73" s="8" t="s">
        <v>208</v>
      </c>
    </row>
    <row r="74" s="8" customFormat="1">
      <c r="A74" s="21" t="s">
        <v>209</v>
      </c>
      <c r="B74" s="21" t="s">
        <v>210</v>
      </c>
      <c r="C74" s="8" t="s">
        <v>24</v>
      </c>
      <c r="D74" s="12">
        <v>24</v>
      </c>
      <c r="E74" s="30"/>
      <c r="F74" s="13">
        <f>D74*E74</f>
      </c>
      <c r="X74" s="8" t="s">
        <v>16</v>
      </c>
      <c r="Y74" s="8" t="s">
        <v>141</v>
      </c>
      <c r="Z74" s="8" t="s">
        <v>211</v>
      </c>
    </row>
    <row r="75" s="8" customFormat="1">
      <c r="A75" s="21" t="s">
        <v>212</v>
      </c>
      <c r="B75" s="21" t="s">
        <v>213</v>
      </c>
      <c r="C75" s="8" t="s">
        <v>24</v>
      </c>
      <c r="D75" s="12">
        <v>2425</v>
      </c>
      <c r="E75" s="30"/>
      <c r="F75" s="13">
        <f>D75*E75</f>
      </c>
      <c r="X75" s="8" t="s">
        <v>16</v>
      </c>
      <c r="Y75" s="8" t="s">
        <v>141</v>
      </c>
      <c r="Z75" s="8" t="s">
        <v>214</v>
      </c>
    </row>
    <row r="76" s="8" customFormat="1">
      <c r="A76" s="21" t="s">
        <v>215</v>
      </c>
      <c r="B76" s="21" t="s">
        <v>216</v>
      </c>
      <c r="C76" s="8" t="s">
        <v>24</v>
      </c>
      <c r="D76" s="12">
        <v>88</v>
      </c>
      <c r="E76" s="30"/>
      <c r="F76" s="13">
        <f>D76*E76</f>
      </c>
      <c r="X76" s="8" t="s">
        <v>16</v>
      </c>
      <c r="Y76" s="8" t="s">
        <v>141</v>
      </c>
      <c r="Z76" s="8" t="s">
        <v>217</v>
      </c>
    </row>
    <row r="77" s="8" customFormat="1">
      <c r="A77" s="21" t="s">
        <v>218</v>
      </c>
      <c r="B77" s="21" t="s">
        <v>219</v>
      </c>
      <c r="C77" s="8" t="s">
        <v>86</v>
      </c>
      <c r="D77" s="12">
        <v>434</v>
      </c>
      <c r="E77" s="30"/>
      <c r="F77" s="13">
        <f>D77*E77</f>
      </c>
      <c r="X77" s="8" t="s">
        <v>16</v>
      </c>
      <c r="Y77" s="8" t="s">
        <v>141</v>
      </c>
      <c r="Z77" s="8" t="s">
        <v>220</v>
      </c>
    </row>
    <row r="78" s="8" customFormat="1">
      <c r="A78" s="21" t="s">
        <v>221</v>
      </c>
      <c r="B78" s="21" t="s">
        <v>222</v>
      </c>
      <c r="C78" s="8" t="s">
        <v>24</v>
      </c>
      <c r="D78" s="12">
        <v>1695</v>
      </c>
      <c r="E78" s="30"/>
      <c r="F78" s="13">
        <f>D78*E78</f>
      </c>
      <c r="X78" s="8" t="s">
        <v>16</v>
      </c>
      <c r="Y78" s="8" t="s">
        <v>141</v>
      </c>
      <c r="Z78" s="8" t="s">
        <v>223</v>
      </c>
    </row>
    <row r="79" ht="25" customHeight="1" s="8" customFormat="1">
      <c r="A79" s="20" t="s">
        <v>224</v>
      </c>
      <c r="B79" s="20"/>
      <c r="C79" s="11"/>
      <c r="D79" s="11"/>
      <c r="E79" s="29"/>
      <c r="F79" s="11"/>
    </row>
    <row r="80" s="8" customFormat="1">
      <c r="A80" s="21" t="s">
        <v>225</v>
      </c>
      <c r="B80" s="21" t="s">
        <v>14</v>
      </c>
      <c r="C80" s="8" t="s">
        <v>15</v>
      </c>
      <c r="D80" s="12">
        <v>1</v>
      </c>
      <c r="E80" s="30"/>
      <c r="F80" s="13">
        <f>D80*E80</f>
      </c>
      <c r="X80" s="8" t="s">
        <v>16</v>
      </c>
      <c r="Y80" s="8" t="s">
        <v>226</v>
      </c>
      <c r="Z80" s="8" t="s">
        <v>227</v>
      </c>
    </row>
    <row r="81" s="8" customFormat="1">
      <c r="A81" s="21" t="s">
        <v>228</v>
      </c>
      <c r="B81" s="21" t="s">
        <v>229</v>
      </c>
      <c r="C81" s="8" t="s">
        <v>230</v>
      </c>
      <c r="D81" s="12">
        <v>1</v>
      </c>
      <c r="E81" s="30"/>
      <c r="F81" s="13">
        <f>D81*E81</f>
      </c>
      <c r="X81" s="8" t="s">
        <v>16</v>
      </c>
      <c r="Y81" s="8" t="s">
        <v>226</v>
      </c>
      <c r="Z81" s="8" t="s">
        <v>231</v>
      </c>
    </row>
    <row r="82" s="8" customFormat="1">
      <c r="A82" s="21" t="s">
        <v>232</v>
      </c>
      <c r="B82" s="21" t="s">
        <v>233</v>
      </c>
      <c r="C82" s="8" t="s">
        <v>86</v>
      </c>
      <c r="D82" s="12">
        <v>9</v>
      </c>
      <c r="E82" s="30"/>
      <c r="F82" s="13">
        <f>D82*E82</f>
      </c>
      <c r="X82" s="8" t="s">
        <v>16</v>
      </c>
      <c r="Y82" s="8" t="s">
        <v>226</v>
      </c>
      <c r="Z82" s="8" t="s">
        <v>234</v>
      </c>
    </row>
    <row r="83" s="8" customFormat="1">
      <c r="A83" s="21" t="s">
        <v>235</v>
      </c>
      <c r="B83" s="21" t="s">
        <v>236</v>
      </c>
      <c r="C83" s="8" t="s">
        <v>86</v>
      </c>
      <c r="D83" s="12">
        <v>1</v>
      </c>
      <c r="E83" s="30"/>
      <c r="F83" s="13">
        <f>D83*E83</f>
      </c>
      <c r="X83" s="8" t="s">
        <v>16</v>
      </c>
      <c r="Y83" s="8" t="s">
        <v>226</v>
      </c>
      <c r="Z83" s="8" t="s">
        <v>237</v>
      </c>
    </row>
    <row r="84" s="8" customFormat="1">
      <c r="A84" s="21" t="s">
        <v>238</v>
      </c>
      <c r="B84" s="21" t="s">
        <v>239</v>
      </c>
      <c r="C84" s="8" t="s">
        <v>86</v>
      </c>
      <c r="D84" s="12">
        <v>2</v>
      </c>
      <c r="E84" s="30"/>
      <c r="F84" s="13">
        <f>D84*E84</f>
      </c>
      <c r="X84" s="8" t="s">
        <v>16</v>
      </c>
      <c r="Y84" s="8" t="s">
        <v>226</v>
      </c>
      <c r="Z84" s="8" t="s">
        <v>240</v>
      </c>
    </row>
    <row r="85" ht="25" customHeight="1" s="8" customFormat="1">
      <c r="A85" s="20" t="s">
        <v>241</v>
      </c>
      <c r="B85" s="20"/>
      <c r="C85" s="11"/>
      <c r="D85" s="11"/>
      <c r="E85" s="29"/>
      <c r="F85" s="11"/>
    </row>
    <row r="86" s="8" customFormat="1">
      <c r="A86" s="21" t="s">
        <v>242</v>
      </c>
      <c r="B86" s="21" t="s">
        <v>243</v>
      </c>
      <c r="C86" s="8" t="s">
        <v>24</v>
      </c>
      <c r="D86" s="12">
        <v>12</v>
      </c>
      <c r="E86" s="30"/>
      <c r="F86" s="13">
        <f>D86*E86</f>
      </c>
      <c r="X86" s="8" t="s">
        <v>16</v>
      </c>
      <c r="Y86" s="8" t="s">
        <v>244</v>
      </c>
      <c r="Z86" s="8" t="s">
        <v>245</v>
      </c>
    </row>
    <row r="87" s="8" customFormat="1">
      <c r="A87" s="21" t="s">
        <v>246</v>
      </c>
      <c r="B87" s="21" t="s">
        <v>247</v>
      </c>
      <c r="C87" s="8" t="s">
        <v>24</v>
      </c>
      <c r="D87" s="12">
        <v>4940</v>
      </c>
      <c r="E87" s="30"/>
      <c r="F87" s="13">
        <f>D87*E87</f>
      </c>
      <c r="X87" s="8" t="s">
        <v>16</v>
      </c>
      <c r="Y87" s="8" t="s">
        <v>244</v>
      </c>
      <c r="Z87" s="8" t="s">
        <v>248</v>
      </c>
    </row>
    <row r="88" s="8" customFormat="1">
      <c r="A88" s="21" t="s">
        <v>249</v>
      </c>
      <c r="B88" s="21" t="s">
        <v>250</v>
      </c>
      <c r="C88" s="8" t="s">
        <v>86</v>
      </c>
      <c r="D88" s="12">
        <v>1</v>
      </c>
      <c r="E88" s="30"/>
      <c r="F88" s="13">
        <f>D88*E88</f>
      </c>
      <c r="X88" s="8" t="s">
        <v>16</v>
      </c>
      <c r="Y88" s="8" t="s">
        <v>244</v>
      </c>
      <c r="Z88" s="8" t="s">
        <v>251</v>
      </c>
    </row>
    <row r="89" s="8" customFormat="1">
      <c r="A89" s="21" t="s">
        <v>252</v>
      </c>
      <c r="B89" s="21" t="s">
        <v>253</v>
      </c>
      <c r="C89" s="8" t="s">
        <v>24</v>
      </c>
      <c r="D89" s="12">
        <v>830</v>
      </c>
      <c r="E89" s="30"/>
      <c r="F89" s="13">
        <f>D89*E89</f>
      </c>
      <c r="X89" s="8" t="s">
        <v>16</v>
      </c>
      <c r="Y89" s="8" t="s">
        <v>244</v>
      </c>
      <c r="Z89" s="8" t="s">
        <v>254</v>
      </c>
    </row>
    <row r="90" s="8" customFormat="1">
      <c r="A90" s="21" t="s">
        <v>255</v>
      </c>
      <c r="B90" s="21" t="s">
        <v>256</v>
      </c>
      <c r="C90" s="8" t="s">
        <v>86</v>
      </c>
      <c r="D90" s="12">
        <v>1</v>
      </c>
      <c r="E90" s="30"/>
      <c r="F90" s="13">
        <f>D90*E90</f>
      </c>
      <c r="X90" s="8" t="s">
        <v>16</v>
      </c>
      <c r="Y90" s="8" t="s">
        <v>244</v>
      </c>
      <c r="Z90" s="8" t="s">
        <v>257</v>
      </c>
    </row>
    <row r="91" s="8" customFormat="1">
      <c r="A91" s="21" t="s">
        <v>258</v>
      </c>
      <c r="B91" s="21" t="s">
        <v>259</v>
      </c>
      <c r="C91" s="8" t="s">
        <v>260</v>
      </c>
      <c r="D91" s="12">
        <v>1</v>
      </c>
      <c r="E91" s="30"/>
      <c r="F91" s="13">
        <f>D91*E91</f>
      </c>
      <c r="X91" s="8" t="s">
        <v>16</v>
      </c>
      <c r="Y91" s="8" t="s">
        <v>244</v>
      </c>
      <c r="Z91" s="8" t="s">
        <v>261</v>
      </c>
    </row>
    <row r="92" s="8" customFormat="1">
      <c r="A92" s="21" t="s">
        <v>262</v>
      </c>
      <c r="B92" s="21" t="s">
        <v>263</v>
      </c>
      <c r="C92" s="8" t="s">
        <v>32</v>
      </c>
      <c r="D92" s="12">
        <v>150</v>
      </c>
      <c r="E92" s="30"/>
      <c r="F92" s="13">
        <f>D92*E92</f>
      </c>
      <c r="X92" s="8" t="s">
        <v>16</v>
      </c>
      <c r="Y92" s="8" t="s">
        <v>244</v>
      </c>
      <c r="Z92" s="8" t="s">
        <v>264</v>
      </c>
    </row>
    <row r="93" s="8" customFormat="1">
      <c r="A93" s="21" t="s">
        <v>265</v>
      </c>
      <c r="B93" s="21" t="s">
        <v>266</v>
      </c>
      <c r="C93" s="8" t="s">
        <v>32</v>
      </c>
      <c r="D93" s="12">
        <v>30</v>
      </c>
      <c r="E93" s="30"/>
      <c r="F93" s="13">
        <f>D93*E93</f>
      </c>
      <c r="X93" s="8" t="s">
        <v>16</v>
      </c>
      <c r="Y93" s="8" t="s">
        <v>244</v>
      </c>
      <c r="Z93" s="8" t="s">
        <v>267</v>
      </c>
    </row>
    <row r="94" s="8" customFormat="1">
      <c r="A94" s="21" t="s">
        <v>268</v>
      </c>
      <c r="B94" s="21" t="s">
        <v>269</v>
      </c>
      <c r="C94" s="8" t="s">
        <v>260</v>
      </c>
      <c r="D94" s="12">
        <v>1</v>
      </c>
      <c r="E94" s="30"/>
      <c r="F94" s="13">
        <f>D94*E94</f>
      </c>
      <c r="X94" s="8" t="s">
        <v>16</v>
      </c>
      <c r="Y94" s="8" t="s">
        <v>244</v>
      </c>
      <c r="Z94" s="8" t="s">
        <v>270</v>
      </c>
    </row>
    <row r="95" ht="25" customHeight="1" s="8" customFormat="1">
      <c r="A95" s="20" t="s">
        <v>271</v>
      </c>
      <c r="B95" s="20"/>
      <c r="C95" s="11"/>
      <c r="D95" s="11"/>
      <c r="E95" s="29"/>
      <c r="F95" s="11"/>
    </row>
    <row r="96" s="8" customFormat="1">
      <c r="A96" s="21" t="s">
        <v>272</v>
      </c>
      <c r="B96" s="21" t="s">
        <v>273</v>
      </c>
      <c r="C96" s="8" t="s">
        <v>42</v>
      </c>
      <c r="D96" s="12">
        <v>23490.3422222222</v>
      </c>
      <c r="E96" s="30"/>
      <c r="F96" s="13">
        <f>D96*E96</f>
      </c>
      <c r="X96" s="8" t="s">
        <v>16</v>
      </c>
      <c r="Y96" s="8" t="s">
        <v>274</v>
      </c>
      <c r="Z96" s="8" t="s">
        <v>275</v>
      </c>
    </row>
    <row r="97" s="8" customFormat="1">
      <c r="A97" s="21" t="s">
        <v>276</v>
      </c>
      <c r="B97" s="21" t="s">
        <v>277</v>
      </c>
      <c r="C97" s="8" t="s">
        <v>42</v>
      </c>
      <c r="D97" s="12">
        <v>25022.9722222222</v>
      </c>
      <c r="E97" s="30"/>
      <c r="F97" s="13">
        <f>D97*E97</f>
      </c>
      <c r="X97" s="8" t="s">
        <v>16</v>
      </c>
      <c r="Y97" s="8" t="s">
        <v>274</v>
      </c>
      <c r="Z97" s="8" t="s">
        <v>278</v>
      </c>
    </row>
    <row r="98" ht="25" customHeight="1" s="8" customFormat="1">
      <c r="A98" s="21"/>
      <c r="B98" s="21" t="s">
        <v>279</v>
      </c>
      <c r="E98" s="31"/>
      <c r="F98" s="14">
        <f>SUM(F9:F97)</f>
      </c>
    </row>
  </sheetData>
  <sheetProtection sheet="1"/>
  <mergeCells>
    <mergeCell ref="A1:F1"/>
    <mergeCell ref="A2:F2"/>
    <mergeCell ref="A8:F8"/>
    <mergeCell ref="A9:F9"/>
    <mergeCell ref="A50:F50"/>
    <mergeCell ref="A79:F79"/>
    <mergeCell ref="A85:F85"/>
    <mergeCell ref="A95:F95"/>
    <mergeCell ref="E3:F3"/>
  </mergeCells>
  <headerFooter/>
</worksheet>
</file>