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6656709-my.sharepoint.com/personal/myantisjr_jmyantis_com/Documents/Development Business/Jordans Ranch-CH/Contractors/"/>
    </mc:Choice>
  </mc:AlternateContent>
  <xr:revisionPtr revIDLastSave="0" documentId="8_{4B899AAD-39B0-4296-9150-235BDFF8E2F8}" xr6:coauthVersionLast="47" xr6:coauthVersionMax="47" xr10:uidLastSave="{00000000-0000-0000-0000-000000000000}"/>
  <bookViews>
    <workbookView xWindow="-103" yWindow="-103" windowWidth="29692" windowHeight="11829" xr2:uid="{894EF297-73D4-4BBA-B57E-2BD5D2047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08" i="1"/>
  <c r="E122" i="1" s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7" i="1"/>
  <c r="E98" i="1"/>
  <c r="E86" i="1"/>
  <c r="E87" i="1"/>
  <c r="E88" i="1"/>
  <c r="E89" i="1"/>
  <c r="E90" i="1"/>
  <c r="E91" i="1"/>
  <c r="E92" i="1"/>
  <c r="E93" i="1"/>
  <c r="E94" i="1"/>
  <c r="E95" i="1"/>
  <c r="E96" i="1"/>
  <c r="E85" i="1"/>
  <c r="E68" i="1"/>
  <c r="E69" i="1"/>
  <c r="E70" i="1"/>
  <c r="E71" i="1"/>
  <c r="E72" i="1"/>
  <c r="E73" i="1"/>
  <c r="E74" i="1"/>
  <c r="E75" i="1"/>
  <c r="E76" i="1"/>
  <c r="E77" i="1"/>
  <c r="E78" i="1"/>
  <c r="E80" i="1"/>
  <c r="E67" i="1"/>
  <c r="E54" i="1"/>
  <c r="E55" i="1"/>
  <c r="E56" i="1"/>
  <c r="E57" i="1"/>
  <c r="E58" i="1"/>
  <c r="E59" i="1"/>
  <c r="E60" i="1"/>
  <c r="E62" i="1"/>
  <c r="E53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27" i="1"/>
  <c r="E19" i="1"/>
  <c r="E22" i="1" s="1"/>
  <c r="E20" i="1"/>
  <c r="E18" i="1"/>
  <c r="E13" i="1"/>
  <c r="E133" i="1" s="1"/>
  <c r="E7" i="1"/>
</calcChain>
</file>

<file path=xl/sharedStrings.xml><?xml version="1.0" encoding="utf-8"?>
<sst xmlns="http://schemas.openxmlformats.org/spreadsheetml/2006/main" count="176" uniqueCount="87">
  <si>
    <t>Estates @ Jordans Ranch Bid Quantities</t>
  </si>
  <si>
    <t>Item</t>
  </si>
  <si>
    <t>Unit</t>
  </si>
  <si>
    <t>Quantity</t>
  </si>
  <si>
    <t>Unit Cost</t>
  </si>
  <si>
    <t>Total Amount</t>
  </si>
  <si>
    <t>Type 2 Rock Filter Dam</t>
  </si>
  <si>
    <t>LF</t>
  </si>
  <si>
    <t>Curb Inlet Gravel Filter Bags</t>
  </si>
  <si>
    <t>Type 1 Construction Exit</t>
  </si>
  <si>
    <t>EA</t>
  </si>
  <si>
    <t>Silt Fence</t>
  </si>
  <si>
    <t>Concrete Washout Pit</t>
  </si>
  <si>
    <t>SWPPP</t>
  </si>
  <si>
    <t>Subtotal Cost</t>
  </si>
  <si>
    <t>Sitework</t>
  </si>
  <si>
    <t>Clearing and Grubbing (per tree plan)</t>
  </si>
  <si>
    <t>AC</t>
  </si>
  <si>
    <t>Lot Excavation</t>
  </si>
  <si>
    <t>CY</t>
  </si>
  <si>
    <t>Lot Embankment (per 79G)</t>
  </si>
  <si>
    <t>Street Improvements</t>
  </si>
  <si>
    <t>Remove Concrete</t>
  </si>
  <si>
    <t>Street Excavation</t>
  </si>
  <si>
    <t>Street Embankment</t>
  </si>
  <si>
    <t>Cement Treated Subgrade</t>
  </si>
  <si>
    <t>SY</t>
  </si>
  <si>
    <t>10" Flexible Base (Local A)</t>
  </si>
  <si>
    <t>10" Flexible Base (fire lane)</t>
  </si>
  <si>
    <t>Prime Coat</t>
  </si>
  <si>
    <t>GAL</t>
  </si>
  <si>
    <t>Tack Coat</t>
  </si>
  <si>
    <t>Asphalt Pavement (2" Local A)</t>
  </si>
  <si>
    <t>Asphalt Pavement (2" fire lane)</t>
  </si>
  <si>
    <t>Concrete Curb</t>
  </si>
  <si>
    <t>Header Curb</t>
  </si>
  <si>
    <t>Concrete Sidewalk</t>
  </si>
  <si>
    <t>Timber Guard Posts</t>
  </si>
  <si>
    <t>Stop Sign</t>
  </si>
  <si>
    <t>Street Name Signs</t>
  </si>
  <si>
    <t>Wheelchair Ramp Type II</t>
  </si>
  <si>
    <t>TXDOT Directional Ramp</t>
  </si>
  <si>
    <t xml:space="preserve">Two-Way Blue Reflector Marker </t>
  </si>
  <si>
    <t>Fire Apparatus Gate</t>
  </si>
  <si>
    <t>Subtotal</t>
  </si>
  <si>
    <t>Channel "A"</t>
  </si>
  <si>
    <t>Channel Excavation</t>
  </si>
  <si>
    <t>Channel Embankment</t>
  </si>
  <si>
    <t>Concrete Structure (Headwall/Wingwall)</t>
  </si>
  <si>
    <t>8x3 Concrete Culvert</t>
  </si>
  <si>
    <t>Concrete Rip Rap</t>
  </si>
  <si>
    <t>Hydromulching</t>
  </si>
  <si>
    <t>Sidewalk Pipe Railing</t>
  </si>
  <si>
    <t>12"-18" Rock Rubble</t>
  </si>
  <si>
    <t>South Detention Pond</t>
  </si>
  <si>
    <t>Detention Pond Excavation</t>
  </si>
  <si>
    <t>Embankment</t>
  </si>
  <si>
    <t>30' Elevated Sidewalk</t>
  </si>
  <si>
    <t>12" RCP</t>
  </si>
  <si>
    <t>Concrete Rip Rap (Spillway)</t>
  </si>
  <si>
    <t>Chain Link Fence</t>
  </si>
  <si>
    <t>wood fence can be substituted</t>
  </si>
  <si>
    <t>Vehicular Gate</t>
  </si>
  <si>
    <t>Slotted Armor Curb</t>
  </si>
  <si>
    <t>North Detention Pond</t>
  </si>
  <si>
    <t>14' Elevated Sidewalk</t>
  </si>
  <si>
    <t>Notes:</t>
  </si>
  <si>
    <t>Includes galvanized curb armor, multi-unit</t>
  </si>
  <si>
    <t>Water</t>
  </si>
  <si>
    <t>Trench Excavation Protection</t>
  </si>
  <si>
    <t>8" PVC C-900 Water</t>
  </si>
  <si>
    <t>3/4" Single Long Water Service</t>
  </si>
  <si>
    <t>3/4" Single Short Water Service</t>
  </si>
  <si>
    <t>1" Dual Short Water Service</t>
  </si>
  <si>
    <t>1" Dual Long Water Service</t>
  </si>
  <si>
    <t>8" Gate Valve</t>
  </si>
  <si>
    <t>Cast Iron Meter Box</t>
  </si>
  <si>
    <t>Standard Fire Hydrant</t>
  </si>
  <si>
    <t>DI Fittings</t>
  </si>
  <si>
    <t>TON</t>
  </si>
  <si>
    <t>Water Tie-In to existing main</t>
  </si>
  <si>
    <t>Hydrostatic Test</t>
  </si>
  <si>
    <t>2" Temporary Blowoff</t>
  </si>
  <si>
    <t>2" Permanent Blowoff</t>
  </si>
  <si>
    <t>No special pay item for chlorination.  To be subsidiary to other items.</t>
  </si>
  <si>
    <t>Joint restraints are subsidiary.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</si>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</sst>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8278-2581-498A-9740-FE2A971BCE8C}">
  <dimension ref="A1:F133"/>
  <sheetViews>
    <sheetView tabSelected="1" topLeftCell="A118" workbookViewId="0">
      <selection activeCell="E7" sqref="E7:E11"/>
    </sheetView>
  </sheetViews>
  <sheetFormatPr defaultRowHeight="14.6" x14ac:dyDescent="0.4"/>
  <cols>
    <col min="1" max="1" width="32.921875" bestFit="1" customWidth="1"/>
    <col min="4" max="4" width="9.23046875" style="1"/>
    <col min="5" max="5" width="12.61328125" style="1" bestFit="1" customWidth="1"/>
  </cols>
  <sheetData>
    <row r="1" spans="1:5" x14ac:dyDescent="0.4">
      <c r="A1" t="s">
        <v>0</v>
      </c>
    </row>
    <row r="3" spans="1:5" x14ac:dyDescent="0.4">
      <c r="A3" t="s">
        <v>1</v>
      </c>
      <c r="B3" t="s">
        <v>2</v>
      </c>
      <c r="C3" t="s">
        <v>3</v>
      </c>
      <c r="D3" s="1" t="s">
        <v>4</v>
      </c>
      <c r="E3" s="1" t="s">
        <v>5</v>
      </c>
    </row>
    <row r="5" spans="1:5" x14ac:dyDescent="0.4">
      <c r="A5" s="2" t="s">
        <v>13</v>
      </c>
    </row>
    <row r="7" spans="1:5" x14ac:dyDescent="0.4">
      <c r="A7" t="s">
        <v>6</v>
      </c>
      <c r="B7">
        <v>695</v>
      </c>
      <c r="C7" t="s">
        <v>7</v>
      </c>
      <c r="E7" s="1">
        <f>B7*D7</f>
        <v>0</v>
      </c>
    </row>
    <row r="8" spans="1:5" x14ac:dyDescent="0.4">
      <c r="A8" t="s">
        <v>8</v>
      </c>
      <c r="B8">
        <v>60</v>
      </c>
      <c r="C8" t="s">
        <v>7</v>
      </c>
      <c r="E8" s="1">
        <f t="shared" ref="E8:E11" si="0">B8*D8</f>
        <v>0</v>
      </c>
    </row>
    <row r="9" spans="1:5" x14ac:dyDescent="0.4">
      <c r="A9" t="s">
        <v>9</v>
      </c>
      <c r="B9">
        <v>2</v>
      </c>
      <c r="C9" t="s">
        <v>10</v>
      </c>
      <c r="E9" s="1">
        <f t="shared" si="0"/>
        <v>0</v>
      </c>
    </row>
    <row r="10" spans="1:5" x14ac:dyDescent="0.4">
      <c r="A10" t="s">
        <v>11</v>
      </c>
      <c r="B10">
        <v>6555</v>
      </c>
      <c r="C10" t="s">
        <v>7</v>
      </c>
      <c r="E10" s="1">
        <f t="shared" si="0"/>
        <v>0</v>
      </c>
    </row>
    <row r="11" spans="1:5" x14ac:dyDescent="0.4">
      <c r="A11" t="s">
        <v>12</v>
      </c>
      <c r="B11">
        <v>1</v>
      </c>
      <c r="C11" t="s">
        <v>10</v>
      </c>
      <c r="E11" s="1">
        <f t="shared" si="0"/>
        <v>0</v>
      </c>
    </row>
    <row r="13" spans="1:5" x14ac:dyDescent="0.4">
      <c r="A13" s="2" t="s">
        <v>14</v>
      </c>
      <c r="E13" s="1">
        <f>SUM(E7:E12)</f>
        <v>0</v>
      </c>
    </row>
    <row r="16" spans="1:5" x14ac:dyDescent="0.4">
      <c r="A16" s="2" t="s">
        <v>15</v>
      </c>
    </row>
    <row r="18" spans="1:5" x14ac:dyDescent="0.4">
      <c r="A18" t="s">
        <v>16</v>
      </c>
      <c r="B18">
        <v>28.8</v>
      </c>
      <c r="C18" t="s">
        <v>17</v>
      </c>
      <c r="E18" s="1">
        <f>B18*D18</f>
        <v>0</v>
      </c>
    </row>
    <row r="19" spans="1:5" x14ac:dyDescent="0.4">
      <c r="A19" t="s">
        <v>18</v>
      </c>
      <c r="B19">
        <v>3120</v>
      </c>
      <c r="C19" t="s">
        <v>19</v>
      </c>
      <c r="E19" s="1">
        <f t="shared" ref="E19:E20" si="1">B19*D19</f>
        <v>0</v>
      </c>
    </row>
    <row r="20" spans="1:5" x14ac:dyDescent="0.4">
      <c r="A20" t="s">
        <v>20</v>
      </c>
      <c r="B20">
        <v>19126</v>
      </c>
      <c r="C20" t="s">
        <v>19</v>
      </c>
      <c r="E20" s="1">
        <f t="shared" si="1"/>
        <v>0</v>
      </c>
    </row>
    <row r="22" spans="1:5" x14ac:dyDescent="0.4">
      <c r="A22" s="2" t="s">
        <v>14</v>
      </c>
      <c r="E22" s="1">
        <f>SUM(E18:E21)</f>
        <v>0</v>
      </c>
    </row>
    <row r="25" spans="1:5" x14ac:dyDescent="0.4">
      <c r="A25" s="2" t="s">
        <v>21</v>
      </c>
    </row>
    <row r="27" spans="1:5" x14ac:dyDescent="0.4">
      <c r="A27" t="s">
        <v>22</v>
      </c>
      <c r="B27">
        <v>30</v>
      </c>
      <c r="C27" t="s">
        <v>7</v>
      </c>
      <c r="E27" s="1">
        <f>B27*D27</f>
        <v>0</v>
      </c>
    </row>
    <row r="28" spans="1:5" x14ac:dyDescent="0.4">
      <c r="A28" t="s">
        <v>23</v>
      </c>
      <c r="B28">
        <v>10746</v>
      </c>
      <c r="C28" t="s">
        <v>19</v>
      </c>
      <c r="E28" s="1">
        <f t="shared" ref="E28:E46" si="2">B28*D28</f>
        <v>0</v>
      </c>
    </row>
    <row r="29" spans="1:5" x14ac:dyDescent="0.4">
      <c r="A29" t="s">
        <v>24</v>
      </c>
      <c r="B29">
        <v>1455</v>
      </c>
      <c r="C29" t="s">
        <v>19</v>
      </c>
      <c r="E29" s="1">
        <f t="shared" si="2"/>
        <v>0</v>
      </c>
    </row>
    <row r="30" spans="1:5" x14ac:dyDescent="0.4">
      <c r="A30" t="s">
        <v>25</v>
      </c>
      <c r="B30">
        <v>21455</v>
      </c>
      <c r="C30" t="s">
        <v>26</v>
      </c>
      <c r="E30" s="1">
        <f t="shared" si="2"/>
        <v>0</v>
      </c>
    </row>
    <row r="31" spans="1:5" x14ac:dyDescent="0.4">
      <c r="A31" t="s">
        <v>27</v>
      </c>
      <c r="B31">
        <v>17092</v>
      </c>
      <c r="C31" t="s">
        <v>26</v>
      </c>
      <c r="E31" s="1">
        <f t="shared" si="2"/>
        <v>0</v>
      </c>
    </row>
    <row r="32" spans="1:5" x14ac:dyDescent="0.4">
      <c r="A32" t="s">
        <v>28</v>
      </c>
      <c r="B32">
        <v>4363</v>
      </c>
      <c r="C32" t="s">
        <v>26</v>
      </c>
      <c r="E32" s="1">
        <f t="shared" si="2"/>
        <v>0</v>
      </c>
    </row>
    <row r="33" spans="1:5" x14ac:dyDescent="0.4">
      <c r="A33" t="s">
        <v>29</v>
      </c>
      <c r="B33">
        <v>4291</v>
      </c>
      <c r="C33" t="s">
        <v>30</v>
      </c>
      <c r="E33" s="1">
        <f t="shared" si="2"/>
        <v>0</v>
      </c>
    </row>
    <row r="34" spans="1:5" x14ac:dyDescent="0.4">
      <c r="A34" t="s">
        <v>31</v>
      </c>
      <c r="B34">
        <v>1941</v>
      </c>
      <c r="C34" t="s">
        <v>30</v>
      </c>
      <c r="E34" s="1">
        <f t="shared" si="2"/>
        <v>0</v>
      </c>
    </row>
    <row r="35" spans="1:5" x14ac:dyDescent="0.4">
      <c r="A35" t="s">
        <v>32</v>
      </c>
      <c r="B35">
        <v>15356</v>
      </c>
      <c r="C35" t="s">
        <v>26</v>
      </c>
      <c r="E35" s="1">
        <f t="shared" si="2"/>
        <v>0</v>
      </c>
    </row>
    <row r="36" spans="1:5" x14ac:dyDescent="0.4">
      <c r="A36" t="s">
        <v>33</v>
      </c>
      <c r="B36">
        <v>4051</v>
      </c>
      <c r="C36" t="s">
        <v>26</v>
      </c>
      <c r="E36" s="1">
        <f t="shared" si="2"/>
        <v>0</v>
      </c>
    </row>
    <row r="37" spans="1:5" x14ac:dyDescent="0.4">
      <c r="A37" t="s">
        <v>34</v>
      </c>
      <c r="B37">
        <v>8862</v>
      </c>
      <c r="C37" t="s">
        <v>7</v>
      </c>
      <c r="E37" s="1">
        <f t="shared" si="2"/>
        <v>0</v>
      </c>
    </row>
    <row r="38" spans="1:5" x14ac:dyDescent="0.4">
      <c r="A38" t="s">
        <v>35</v>
      </c>
      <c r="B38">
        <v>266</v>
      </c>
      <c r="C38" t="s">
        <v>7</v>
      </c>
      <c r="E38" s="1">
        <f t="shared" si="2"/>
        <v>0</v>
      </c>
    </row>
    <row r="39" spans="1:5" x14ac:dyDescent="0.4">
      <c r="A39" t="s">
        <v>36</v>
      </c>
      <c r="B39">
        <v>534</v>
      </c>
      <c r="C39" t="s">
        <v>26</v>
      </c>
      <c r="E39" s="1">
        <f t="shared" si="2"/>
        <v>0</v>
      </c>
    </row>
    <row r="40" spans="1:5" x14ac:dyDescent="0.4">
      <c r="A40" t="s">
        <v>37</v>
      </c>
      <c r="B40">
        <v>24</v>
      </c>
      <c r="C40" t="s">
        <v>10</v>
      </c>
      <c r="E40" s="1">
        <f t="shared" si="2"/>
        <v>0</v>
      </c>
    </row>
    <row r="41" spans="1:5" x14ac:dyDescent="0.4">
      <c r="A41" t="s">
        <v>38</v>
      </c>
      <c r="B41">
        <v>4</v>
      </c>
      <c r="C41" t="s">
        <v>10</v>
      </c>
      <c r="E41" s="1">
        <f t="shared" si="2"/>
        <v>0</v>
      </c>
    </row>
    <row r="42" spans="1:5" x14ac:dyDescent="0.4">
      <c r="A42" t="s">
        <v>39</v>
      </c>
      <c r="B42">
        <v>8</v>
      </c>
      <c r="C42" t="s">
        <v>10</v>
      </c>
      <c r="E42" s="1">
        <f t="shared" si="2"/>
        <v>0</v>
      </c>
    </row>
    <row r="43" spans="1:5" x14ac:dyDescent="0.4">
      <c r="A43" t="s">
        <v>40</v>
      </c>
      <c r="B43">
        <v>4</v>
      </c>
      <c r="C43" t="s">
        <v>10</v>
      </c>
      <c r="E43" s="1">
        <f t="shared" si="2"/>
        <v>0</v>
      </c>
    </row>
    <row r="44" spans="1:5" x14ac:dyDescent="0.4">
      <c r="A44" t="s">
        <v>41</v>
      </c>
      <c r="B44">
        <v>4</v>
      </c>
      <c r="C44" t="s">
        <v>10</v>
      </c>
      <c r="E44" s="1">
        <f t="shared" si="2"/>
        <v>0</v>
      </c>
    </row>
    <row r="45" spans="1:5" x14ac:dyDescent="0.4">
      <c r="A45" t="s">
        <v>42</v>
      </c>
      <c r="B45">
        <v>6</v>
      </c>
      <c r="C45" t="s">
        <v>10</v>
      </c>
      <c r="E45" s="1">
        <f t="shared" si="2"/>
        <v>0</v>
      </c>
    </row>
    <row r="46" spans="1:5" x14ac:dyDescent="0.4">
      <c r="A46" t="s">
        <v>43</v>
      </c>
      <c r="B46">
        <v>2</v>
      </c>
      <c r="C46" t="s">
        <v>10</v>
      </c>
      <c r="E46" s="1">
        <f t="shared" si="2"/>
        <v>0</v>
      </c>
    </row>
    <row r="48" spans="1:5" x14ac:dyDescent="0.4">
      <c r="A48" s="2" t="s">
        <v>44</v>
      </c>
      <c r="E48" s="1">
        <f>SUM(E27:E46)</f>
        <v>0</v>
      </c>
    </row>
    <row r="51" spans="1:5" x14ac:dyDescent="0.4">
      <c r="A51" s="2" t="s">
        <v>45</v>
      </c>
    </row>
    <row r="53" spans="1:5" x14ac:dyDescent="0.4">
      <c r="A53" t="s">
        <v>46</v>
      </c>
      <c r="B53">
        <v>255</v>
      </c>
      <c r="C53" t="s">
        <v>19</v>
      </c>
      <c r="E53" s="1">
        <f>B53*D53</f>
        <v>0</v>
      </c>
    </row>
    <row r="54" spans="1:5" x14ac:dyDescent="0.4">
      <c r="A54" t="s">
        <v>47</v>
      </c>
      <c r="B54">
        <v>743</v>
      </c>
      <c r="C54" t="s">
        <v>19</v>
      </c>
      <c r="E54" s="1">
        <f t="shared" ref="E54:E60" si="3">B54*D54</f>
        <v>0</v>
      </c>
    </row>
    <row r="55" spans="1:5" x14ac:dyDescent="0.4">
      <c r="A55" t="s">
        <v>48</v>
      </c>
      <c r="B55">
        <v>23.8</v>
      </c>
      <c r="C55" t="s">
        <v>19</v>
      </c>
      <c r="E55" s="1">
        <f t="shared" si="3"/>
        <v>0</v>
      </c>
    </row>
    <row r="56" spans="1:5" x14ac:dyDescent="0.4">
      <c r="A56" t="s">
        <v>49</v>
      </c>
      <c r="B56">
        <v>150</v>
      </c>
      <c r="C56" t="s">
        <v>7</v>
      </c>
      <c r="E56" s="1">
        <f t="shared" si="3"/>
        <v>0</v>
      </c>
    </row>
    <row r="57" spans="1:5" x14ac:dyDescent="0.4">
      <c r="A57" t="s">
        <v>50</v>
      </c>
      <c r="B57">
        <v>153</v>
      </c>
      <c r="C57" t="s">
        <v>26</v>
      </c>
      <c r="E57" s="1">
        <f t="shared" si="3"/>
        <v>0</v>
      </c>
    </row>
    <row r="58" spans="1:5" x14ac:dyDescent="0.4">
      <c r="A58" t="s">
        <v>51</v>
      </c>
      <c r="B58">
        <v>5300</v>
      </c>
      <c r="C58" t="s">
        <v>26</v>
      </c>
      <c r="E58" s="1">
        <f t="shared" si="3"/>
        <v>0</v>
      </c>
    </row>
    <row r="59" spans="1:5" x14ac:dyDescent="0.4">
      <c r="A59" t="s">
        <v>52</v>
      </c>
      <c r="B59">
        <v>148</v>
      </c>
      <c r="C59" t="s">
        <v>7</v>
      </c>
      <c r="E59" s="1">
        <f t="shared" si="3"/>
        <v>0</v>
      </c>
    </row>
    <row r="60" spans="1:5" x14ac:dyDescent="0.4">
      <c r="A60" t="s">
        <v>53</v>
      </c>
      <c r="B60">
        <v>40</v>
      </c>
      <c r="C60" t="s">
        <v>26</v>
      </c>
      <c r="E60" s="1">
        <f t="shared" si="3"/>
        <v>0</v>
      </c>
    </row>
    <row r="62" spans="1:5" x14ac:dyDescent="0.4">
      <c r="A62" s="2" t="s">
        <v>44</v>
      </c>
      <c r="E62" s="1">
        <f>SUM(E53:E61)</f>
        <v>0</v>
      </c>
    </row>
    <row r="65" spans="1:6" x14ac:dyDescent="0.4">
      <c r="A65" s="2" t="s">
        <v>54</v>
      </c>
    </row>
    <row r="67" spans="1:6" x14ac:dyDescent="0.4">
      <c r="A67" t="s">
        <v>55</v>
      </c>
      <c r="B67">
        <v>4773</v>
      </c>
      <c r="C67" t="s">
        <v>19</v>
      </c>
      <c r="E67" s="1">
        <f>B67*D67</f>
        <v>0</v>
      </c>
    </row>
    <row r="68" spans="1:6" x14ac:dyDescent="0.4">
      <c r="A68" t="s">
        <v>56</v>
      </c>
      <c r="B68">
        <v>710</v>
      </c>
      <c r="C68" t="s">
        <v>19</v>
      </c>
      <c r="E68" s="1">
        <f t="shared" ref="E68:E78" si="4">B68*D68</f>
        <v>0</v>
      </c>
    </row>
    <row r="69" spans="1:6" x14ac:dyDescent="0.4">
      <c r="A69" t="s">
        <v>57</v>
      </c>
      <c r="B69">
        <v>23.6</v>
      </c>
      <c r="C69" t="s">
        <v>19</v>
      </c>
      <c r="E69" s="1">
        <f t="shared" si="4"/>
        <v>0</v>
      </c>
    </row>
    <row r="70" spans="1:6" x14ac:dyDescent="0.4">
      <c r="A70" t="s">
        <v>58</v>
      </c>
      <c r="B70">
        <v>61</v>
      </c>
      <c r="C70" t="s">
        <v>7</v>
      </c>
      <c r="E70" s="1">
        <f t="shared" si="4"/>
        <v>0</v>
      </c>
    </row>
    <row r="71" spans="1:6" x14ac:dyDescent="0.4">
      <c r="A71" t="s">
        <v>50</v>
      </c>
      <c r="B71">
        <v>5</v>
      </c>
      <c r="C71" t="s">
        <v>26</v>
      </c>
      <c r="E71" s="1">
        <f t="shared" si="4"/>
        <v>0</v>
      </c>
    </row>
    <row r="72" spans="1:6" x14ac:dyDescent="0.4">
      <c r="A72" t="s">
        <v>59</v>
      </c>
      <c r="B72">
        <v>23</v>
      </c>
      <c r="C72" t="s">
        <v>26</v>
      </c>
      <c r="E72" s="1">
        <f t="shared" si="4"/>
        <v>0</v>
      </c>
    </row>
    <row r="73" spans="1:6" x14ac:dyDescent="0.4">
      <c r="A73" t="s">
        <v>60</v>
      </c>
      <c r="B73">
        <v>793</v>
      </c>
      <c r="C73" t="s">
        <v>7</v>
      </c>
      <c r="E73" s="1">
        <f t="shared" si="4"/>
        <v>0</v>
      </c>
      <c r="F73" t="s">
        <v>61</v>
      </c>
    </row>
    <row r="74" spans="1:6" x14ac:dyDescent="0.4">
      <c r="A74" t="s">
        <v>62</v>
      </c>
      <c r="B74">
        <v>1</v>
      </c>
      <c r="C74" t="s">
        <v>10</v>
      </c>
      <c r="E74" s="1">
        <f t="shared" si="4"/>
        <v>0</v>
      </c>
    </row>
    <row r="75" spans="1:6" x14ac:dyDescent="0.4">
      <c r="A75" t="s">
        <v>51</v>
      </c>
      <c r="B75">
        <v>4931</v>
      </c>
      <c r="C75" t="s">
        <v>26</v>
      </c>
      <c r="E75" s="1">
        <f t="shared" si="4"/>
        <v>0</v>
      </c>
    </row>
    <row r="76" spans="1:6" x14ac:dyDescent="0.4">
      <c r="A76" t="s">
        <v>52</v>
      </c>
      <c r="B76">
        <v>107</v>
      </c>
      <c r="C76" t="s">
        <v>7</v>
      </c>
      <c r="E76" s="1">
        <f t="shared" si="4"/>
        <v>0</v>
      </c>
    </row>
    <row r="77" spans="1:6" x14ac:dyDescent="0.4">
      <c r="A77" t="s">
        <v>63</v>
      </c>
      <c r="B77">
        <v>36.5</v>
      </c>
      <c r="C77" t="s">
        <v>7</v>
      </c>
      <c r="E77" s="1">
        <f t="shared" si="4"/>
        <v>0</v>
      </c>
    </row>
    <row r="78" spans="1:6" x14ac:dyDescent="0.4">
      <c r="A78" t="s">
        <v>53</v>
      </c>
      <c r="B78">
        <v>22</v>
      </c>
      <c r="C78" t="s">
        <v>26</v>
      </c>
      <c r="E78" s="1">
        <f t="shared" si="4"/>
        <v>0</v>
      </c>
    </row>
    <row r="80" spans="1:6" x14ac:dyDescent="0.4">
      <c r="A80" s="2" t="s">
        <v>44</v>
      </c>
      <c r="E80" s="1">
        <f>SUM(E67:E79)</f>
        <v>0</v>
      </c>
    </row>
    <row r="83" spans="1:6" x14ac:dyDescent="0.4">
      <c r="A83" s="2" t="s">
        <v>64</v>
      </c>
    </row>
    <row r="85" spans="1:6" x14ac:dyDescent="0.4">
      <c r="A85" t="s">
        <v>55</v>
      </c>
      <c r="B85">
        <v>637</v>
      </c>
      <c r="C85" t="s">
        <v>19</v>
      </c>
      <c r="E85" s="1">
        <f>B85*D85</f>
        <v>0</v>
      </c>
    </row>
    <row r="86" spans="1:6" x14ac:dyDescent="0.4">
      <c r="A86" t="s">
        <v>56</v>
      </c>
      <c r="B86">
        <v>759</v>
      </c>
      <c r="C86" t="s">
        <v>19</v>
      </c>
      <c r="E86" s="1">
        <f t="shared" ref="E86:E96" si="5">B86*D86</f>
        <v>0</v>
      </c>
    </row>
    <row r="87" spans="1:6" x14ac:dyDescent="0.4">
      <c r="A87" t="s">
        <v>65</v>
      </c>
      <c r="B87">
        <v>9.4</v>
      </c>
      <c r="C87" t="s">
        <v>19</v>
      </c>
      <c r="E87" s="1">
        <f t="shared" si="5"/>
        <v>0</v>
      </c>
    </row>
    <row r="88" spans="1:6" x14ac:dyDescent="0.4">
      <c r="A88" t="s">
        <v>58</v>
      </c>
      <c r="B88">
        <v>31</v>
      </c>
      <c r="C88" t="s">
        <v>7</v>
      </c>
      <c r="E88" s="1">
        <f t="shared" si="5"/>
        <v>0</v>
      </c>
    </row>
    <row r="89" spans="1:6" x14ac:dyDescent="0.4">
      <c r="A89" t="s">
        <v>50</v>
      </c>
      <c r="B89">
        <v>7</v>
      </c>
      <c r="C89" t="s">
        <v>26</v>
      </c>
      <c r="E89" s="1">
        <f t="shared" si="5"/>
        <v>0</v>
      </c>
    </row>
    <row r="90" spans="1:6" x14ac:dyDescent="0.4">
      <c r="A90" t="s">
        <v>59</v>
      </c>
      <c r="B90">
        <v>23</v>
      </c>
      <c r="C90" t="s">
        <v>26</v>
      </c>
      <c r="E90" s="1">
        <f t="shared" si="5"/>
        <v>0</v>
      </c>
    </row>
    <row r="91" spans="1:6" x14ac:dyDescent="0.4">
      <c r="A91" t="s">
        <v>60</v>
      </c>
      <c r="B91">
        <v>604</v>
      </c>
      <c r="C91" t="s">
        <v>7</v>
      </c>
      <c r="E91" s="1">
        <f t="shared" si="5"/>
        <v>0</v>
      </c>
      <c r="F91" t="s">
        <v>61</v>
      </c>
    </row>
    <row r="92" spans="1:6" x14ac:dyDescent="0.4">
      <c r="A92" t="s">
        <v>62</v>
      </c>
      <c r="B92">
        <v>1</v>
      </c>
      <c r="C92" t="s">
        <v>10</v>
      </c>
      <c r="E92" s="1">
        <f t="shared" si="5"/>
        <v>0</v>
      </c>
    </row>
    <row r="93" spans="1:6" x14ac:dyDescent="0.4">
      <c r="A93" t="s">
        <v>51</v>
      </c>
      <c r="B93">
        <v>3564</v>
      </c>
      <c r="C93" t="s">
        <v>26</v>
      </c>
      <c r="E93" s="1">
        <f t="shared" si="5"/>
        <v>0</v>
      </c>
    </row>
    <row r="94" spans="1:6" x14ac:dyDescent="0.4">
      <c r="A94" t="s">
        <v>52</v>
      </c>
      <c r="B94">
        <v>61</v>
      </c>
      <c r="C94" t="s">
        <v>7</v>
      </c>
      <c r="E94" s="1">
        <f t="shared" si="5"/>
        <v>0</v>
      </c>
    </row>
    <row r="95" spans="1:6" x14ac:dyDescent="0.4">
      <c r="A95" t="s">
        <v>63</v>
      </c>
      <c r="B95">
        <v>18.5</v>
      </c>
      <c r="C95" t="s">
        <v>7</v>
      </c>
      <c r="E95" s="1">
        <f t="shared" si="5"/>
        <v>0</v>
      </c>
    </row>
    <row r="96" spans="1:6" x14ac:dyDescent="0.4">
      <c r="A96" t="s">
        <v>53</v>
      </c>
      <c r="B96">
        <v>16</v>
      </c>
      <c r="C96" t="s">
        <v>26</v>
      </c>
      <c r="E96" s="1">
        <f t="shared" si="5"/>
        <v>0</v>
      </c>
    </row>
    <row r="98" spans="1:5" x14ac:dyDescent="0.4">
      <c r="A98" s="2" t="s">
        <v>44</v>
      </c>
      <c r="E98" s="1">
        <f>SUM(E85:E96)</f>
        <v>0</v>
      </c>
    </row>
    <row r="101" spans="1:5" x14ac:dyDescent="0.4">
      <c r="A101" t="s">
        <v>66</v>
      </c>
    </row>
    <row r="102" spans="1:5" x14ac:dyDescent="0.4">
      <c r="A102" t="s">
        <v>67</v>
      </c>
    </row>
    <row r="105" spans="1:5" x14ac:dyDescent="0.4">
      <c r="A105" s="2" t="s">
        <v>68</v>
      </c>
    </row>
    <row r="107" spans="1:5" x14ac:dyDescent="0.4">
      <c r="A107" t="s">
        <v>69</v>
      </c>
      <c r="B107">
        <v>4621</v>
      </c>
      <c r="C107" t="s">
        <v>7</v>
      </c>
      <c r="E107" s="1">
        <f>B107*D107</f>
        <v>0</v>
      </c>
    </row>
    <row r="108" spans="1:5" x14ac:dyDescent="0.4">
      <c r="A108" t="s">
        <v>70</v>
      </c>
      <c r="B108">
        <v>4621</v>
      </c>
      <c r="C108" t="s">
        <v>7</v>
      </c>
      <c r="E108" s="1">
        <f t="shared" ref="E108:E120" si="6">B108*D108</f>
        <v>0</v>
      </c>
    </row>
    <row r="109" spans="1:5" x14ac:dyDescent="0.4">
      <c r="A109" t="s">
        <v>72</v>
      </c>
      <c r="B109">
        <v>17</v>
      </c>
      <c r="C109" t="s">
        <v>10</v>
      </c>
      <c r="E109" s="1">
        <f t="shared" si="6"/>
        <v>0</v>
      </c>
    </row>
    <row r="110" spans="1:5" x14ac:dyDescent="0.4">
      <c r="A110" t="s">
        <v>71</v>
      </c>
      <c r="B110">
        <v>9</v>
      </c>
      <c r="C110" t="s">
        <v>10</v>
      </c>
      <c r="E110" s="1">
        <f t="shared" si="6"/>
        <v>0</v>
      </c>
    </row>
    <row r="111" spans="1:5" x14ac:dyDescent="0.4">
      <c r="A111" t="s">
        <v>73</v>
      </c>
      <c r="B111">
        <v>5</v>
      </c>
      <c r="C111" t="s">
        <v>10</v>
      </c>
      <c r="E111" s="1">
        <f t="shared" si="6"/>
        <v>0</v>
      </c>
    </row>
    <row r="112" spans="1:5" x14ac:dyDescent="0.4">
      <c r="A112" t="s">
        <v>74</v>
      </c>
      <c r="B112">
        <v>7</v>
      </c>
      <c r="C112" t="s">
        <v>10</v>
      </c>
      <c r="E112" s="1">
        <f t="shared" si="6"/>
        <v>0</v>
      </c>
    </row>
    <row r="113" spans="1:5" x14ac:dyDescent="0.4">
      <c r="A113" t="s">
        <v>75</v>
      </c>
      <c r="B113">
        <v>8</v>
      </c>
      <c r="C113" t="s">
        <v>10</v>
      </c>
      <c r="E113" s="1">
        <f t="shared" si="6"/>
        <v>0</v>
      </c>
    </row>
    <row r="114" spans="1:5" x14ac:dyDescent="0.4">
      <c r="A114" t="s">
        <v>76</v>
      </c>
      <c r="B114">
        <v>50</v>
      </c>
      <c r="C114" t="s">
        <v>10</v>
      </c>
      <c r="E114" s="1">
        <f t="shared" si="6"/>
        <v>0</v>
      </c>
    </row>
    <row r="115" spans="1:5" x14ac:dyDescent="0.4">
      <c r="A115" t="s">
        <v>77</v>
      </c>
      <c r="B115">
        <v>6</v>
      </c>
      <c r="C115" t="s">
        <v>10</v>
      </c>
      <c r="E115" s="1">
        <f t="shared" si="6"/>
        <v>0</v>
      </c>
    </row>
    <row r="116" spans="1:5" x14ac:dyDescent="0.4">
      <c r="A116" t="s">
        <v>78</v>
      </c>
      <c r="B116">
        <v>1</v>
      </c>
      <c r="C116" t="s">
        <v>79</v>
      </c>
      <c r="E116" s="1">
        <f t="shared" si="6"/>
        <v>0</v>
      </c>
    </row>
    <row r="117" spans="1:5" x14ac:dyDescent="0.4">
      <c r="A117" t="s">
        <v>80</v>
      </c>
      <c r="B117">
        <v>1</v>
      </c>
      <c r="C117" t="s">
        <v>10</v>
      </c>
      <c r="E117" s="1">
        <f t="shared" si="6"/>
        <v>0</v>
      </c>
    </row>
    <row r="118" spans="1:5" x14ac:dyDescent="0.4">
      <c r="A118" t="s">
        <v>81</v>
      </c>
      <c r="B118">
        <v>1</v>
      </c>
      <c r="C118" t="s">
        <v>10</v>
      </c>
      <c r="E118" s="1">
        <f t="shared" si="6"/>
        <v>0</v>
      </c>
    </row>
    <row r="119" spans="1:5" x14ac:dyDescent="0.4">
      <c r="A119" t="s">
        <v>82</v>
      </c>
      <c r="B119">
        <v>1</v>
      </c>
      <c r="C119" t="s">
        <v>10</v>
      </c>
      <c r="E119" s="1">
        <f t="shared" si="6"/>
        <v>0</v>
      </c>
    </row>
    <row r="120" spans="1:5" x14ac:dyDescent="0.4">
      <c r="A120" t="s">
        <v>83</v>
      </c>
      <c r="B120">
        <v>5</v>
      </c>
      <c r="C120" t="s">
        <v>10</v>
      </c>
      <c r="E120" s="1">
        <f t="shared" si="6"/>
        <v>0</v>
      </c>
    </row>
    <row r="122" spans="1:5" x14ac:dyDescent="0.4">
      <c r="A122" t="s">
        <v>44</v>
      </c>
      <c r="E122" s="1">
        <f>SUM(E107:E120)</f>
        <v>0</v>
      </c>
    </row>
    <row r="125" spans="1:5" x14ac:dyDescent="0.4">
      <c r="A125" t="s">
        <v>66</v>
      </c>
    </row>
    <row r="127" spans="1:5" x14ac:dyDescent="0.4">
      <c r="A127" t="s">
        <v>84</v>
      </c>
    </row>
    <row r="128" spans="1:5" x14ac:dyDescent="0.4">
      <c r="A128" t="s">
        <v>85</v>
      </c>
    </row>
    <row r="133" spans="1:5" x14ac:dyDescent="0.4">
      <c r="A133" s="2" t="s">
        <v>86</v>
      </c>
      <c r="E133" s="1">
        <f>SUM(E122,E98,E80,E62,E48,E22,E13)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Yantis</dc:creator>
  <cp:lastModifiedBy>Mike Yantis</cp:lastModifiedBy>
  <dcterms:created xsi:type="dcterms:W3CDTF">2025-09-21T16:25:02Z</dcterms:created>
  <dcterms:modified xsi:type="dcterms:W3CDTF">2025-09-21T16:54:04Z</dcterms:modified>
</cp:coreProperties>
</file>