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P:\125\37\12\Bid\Bid Items\"/>
    </mc:Choice>
  </mc:AlternateContent>
  <xr:revisionPtr revIDLastSave="0" documentId="13_ncr:1_{AA46932B-BDA6-4164-893E-9E54B5589C39}" xr6:coauthVersionLast="47" xr6:coauthVersionMax="47" xr10:uidLastSave="{00000000-0000-0000-0000-000000000000}"/>
  <bookViews>
    <workbookView xWindow="21564" yWindow="1272" windowWidth="23280" windowHeight="15744" xr2:uid="{780129A4-9D96-4AF6-810E-ACE5ADDE271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<sst xmlns="http://schemas.openxmlformats.org/spreadsheetml/2006/main" count="189" uniqueCount="107">
  <si>
    <t>BID QUANTITIES</t>
  </si>
  <si>
    <t>DESCRIPTION</t>
  </si>
  <si>
    <t>UNIT</t>
  </si>
  <si>
    <t>QTY</t>
  </si>
  <si>
    <t>STREET IMPROVEMENTS</t>
  </si>
  <si>
    <t>LS</t>
  </si>
  <si>
    <t>LF</t>
  </si>
  <si>
    <t>EA</t>
  </si>
  <si>
    <t>Street Excavation (Up to ROW)</t>
  </si>
  <si>
    <t>CY</t>
  </si>
  <si>
    <t>Street Embankment (Up to ROW)</t>
  </si>
  <si>
    <t>SY</t>
  </si>
  <si>
    <t>TON</t>
  </si>
  <si>
    <t>7" Standard Curb</t>
  </si>
  <si>
    <t>Concrete Sidewalk (Developer Responsibility)</t>
  </si>
  <si>
    <t>Signage and Striping</t>
  </si>
  <si>
    <t>DRAINAGE IMPROVEMENTS</t>
  </si>
  <si>
    <t>6" Concrete Rip-Rap</t>
  </si>
  <si>
    <t>Hydromulch</t>
  </si>
  <si>
    <t>Trench Excavation Protection</t>
  </si>
  <si>
    <t xml:space="preserve">WATER </t>
  </si>
  <si>
    <t>Standard Fire Hydrant Assembly</t>
  </si>
  <si>
    <t>8" Gate Valve, MJ w/ Valve Box</t>
  </si>
  <si>
    <t>3/4" Irrigation Service w/ 5/8" Meter</t>
  </si>
  <si>
    <t>Fittings</t>
  </si>
  <si>
    <t>Hydrostatic Testing</t>
  </si>
  <si>
    <t>Joint Restraint</t>
  </si>
  <si>
    <t>SEWER</t>
  </si>
  <si>
    <t>6" Sanitary Sewer Lateral (SDR-26)</t>
  </si>
  <si>
    <t>8"x6" Wyes</t>
  </si>
  <si>
    <t>Manhole Extra Depth</t>
  </si>
  <si>
    <t>VF</t>
  </si>
  <si>
    <t>TV Video Sewer Line</t>
  </si>
  <si>
    <t>Lot Excavation</t>
  </si>
  <si>
    <t>Mobilization</t>
  </si>
  <si>
    <t>Tie Into Existing Water Main</t>
  </si>
  <si>
    <t>PRIVATE</t>
  </si>
  <si>
    <t>Clearing (ROW, Lots, and Easements)</t>
  </si>
  <si>
    <t>Standard Manhole w/ Ring Encasement</t>
  </si>
  <si>
    <t>Chlorination</t>
  </si>
  <si>
    <t>18" Rock Rubble</t>
  </si>
  <si>
    <t>CONDUITS - PRIVATE</t>
  </si>
  <si>
    <t>5'x5' Junction Box</t>
  </si>
  <si>
    <t>15' Curb Inlet</t>
  </si>
  <si>
    <t>Concrete Collars</t>
  </si>
  <si>
    <t>Header Curb</t>
  </si>
  <si>
    <t>Lime</t>
  </si>
  <si>
    <t>Barricade Posts</t>
  </si>
  <si>
    <t>Vertical Stack</t>
  </si>
  <si>
    <t>Concrete Baffle Blocks</t>
  </si>
  <si>
    <t>24" Reinforced Concrete Pipe</t>
  </si>
  <si>
    <t>30" Reinforced Concrete Pipe</t>
  </si>
  <si>
    <t>36" Reinforced Concrete Pipe</t>
  </si>
  <si>
    <t>8" Lime Stabilized Subgrade (Local B)</t>
  </si>
  <si>
    <t>6" Lime Stabilized Subgrade (Local A)</t>
  </si>
  <si>
    <t>11" Flexible Base (Local A)</t>
  </si>
  <si>
    <t>18.5" Flexible Base (Local B)</t>
  </si>
  <si>
    <t>1.5" Type D Asphalt (Local B)</t>
  </si>
  <si>
    <t>2.5" Type C Asphalt (Local B)</t>
  </si>
  <si>
    <t>8" C-900 PVC (DR 18) Pipe CL 235</t>
  </si>
  <si>
    <t>2" HDPE DR 9 Pipe</t>
  </si>
  <si>
    <t>3/4" Single Service, Short w/ 5/8" Meter</t>
  </si>
  <si>
    <t>3/4" Single Service, Long w/ 5/8" Meter</t>
  </si>
  <si>
    <t>2" Blowoff (Temporary)</t>
  </si>
  <si>
    <t>2" Blowoff (Permanent)</t>
  </si>
  <si>
    <t>Meter Box</t>
  </si>
  <si>
    <t>8" Sanitary Sewer Pipe (SDR 26 160 PSI)</t>
  </si>
  <si>
    <t>a. 6' - 10'</t>
  </si>
  <si>
    <t>8" Sanitary Sewer Pipe (SDR 26)</t>
  </si>
  <si>
    <t>b. 10'-14'</t>
  </si>
  <si>
    <t>c. 14'-18'</t>
  </si>
  <si>
    <t>10' Curb Inlet</t>
  </si>
  <si>
    <t>ADA Wheelchair Ramps</t>
  </si>
  <si>
    <t>TPDES Storm Water Pollution Prevention Plan</t>
  </si>
  <si>
    <t>AC</t>
  </si>
  <si>
    <t>2" Type D Asphalt (Local A)</t>
  </si>
  <si>
    <t>Remove Existing Header Curb and Barricade Posts</t>
  </si>
  <si>
    <t>Remove Existing Pavement (Temporary Turnaround)</t>
  </si>
  <si>
    <t>4'x3' Single Box Culvert</t>
  </si>
  <si>
    <t>25' Curb Inlet</t>
  </si>
  <si>
    <t>6" Concrete Rip-Rap (RH-15 Headwall)</t>
  </si>
  <si>
    <t>9" Rock Rubble</t>
  </si>
  <si>
    <t>Concrete Headwall</t>
  </si>
  <si>
    <t>Pipe Railing</t>
  </si>
  <si>
    <t>8" DI Pipe</t>
  </si>
  <si>
    <t>24" Steel Casing</t>
  </si>
  <si>
    <t>Drain and Offsite Excavation</t>
  </si>
  <si>
    <t>Drain and Offsite Embankment</t>
  </si>
  <si>
    <t>MANGOLD TRACT UNIT 2</t>
  </si>
  <si>
    <r>
      <t>Bundle A: 2~6'' PVC (SCH80) &amp; 2~4'' PVC (SCH40) (Estimate, includes trenching)</t>
    </r>
    <r>
      <rPr>
        <vertAlign val="superscript"/>
        <sz val="11"/>
        <color theme="1"/>
        <rFont val="Calibri"/>
        <family val="2"/>
      </rPr>
      <t>1</t>
    </r>
  </si>
  <si>
    <r>
      <t>Bundle B: 3~6'' PVC (SCH80) &amp; 2~4'' PVC (SCH40) (Estimate, includes trenching)</t>
    </r>
    <r>
      <rPr>
        <vertAlign val="superscript"/>
        <sz val="11"/>
        <color theme="1"/>
        <rFont val="Calibri"/>
        <family val="2"/>
      </rPr>
      <t>1</t>
    </r>
  </si>
  <si>
    <t>ALTERNATE</t>
  </si>
  <si>
    <t>Conduits</t>
  </si>
  <si>
    <r>
      <t>Bundle A: 2~6'' PVC (SCH80) &amp; 2~4'' PVC (SCH40) (Estimate, includes trenching)</t>
    </r>
    <r>
      <rPr>
        <vertAlign val="superscript"/>
        <sz val="11"/>
        <color theme="1"/>
        <rFont val="Calibri"/>
        <family val="2"/>
      </rPr>
      <t>2</t>
    </r>
  </si>
  <si>
    <r>
      <t>Bundle B: 3~6'' PVC (SCH80) &amp; 2~4'' PVC (SCH40) (Estimate, includes trenching)</t>
    </r>
    <r>
      <rPr>
        <vertAlign val="superscript"/>
        <sz val="11"/>
        <color theme="1"/>
        <rFont val="Calibri"/>
        <family val="2"/>
      </rPr>
      <t>2</t>
    </r>
  </si>
  <si>
    <t>Cement</t>
  </si>
  <si>
    <t>Curlex Enforcer Erosion Control Matting</t>
  </si>
  <si>
    <t>Construction Staking</t>
  </si>
  <si>
    <t>Lot Embankment (to raise lots from floodplain)</t>
  </si>
  <si>
    <r>
      <t>Bundle C: 1~4'' PVC (SCH40) (Estimate, includes trenching)</t>
    </r>
    <r>
      <rPr>
        <vertAlign val="superscript"/>
        <sz val="11"/>
        <color theme="1"/>
        <rFont val="Calibri"/>
        <family val="2"/>
      </rPr>
      <t>1</t>
    </r>
  </si>
  <si>
    <r>
      <t>Bundle D: 1~8" PVC (SCH80) &amp; 4~6'' PVC (SCH80) &amp; 2~4'' PVC (SCH40) (Estimate, includes trenching)</t>
    </r>
    <r>
      <rPr>
        <vertAlign val="superscript"/>
        <sz val="11"/>
        <color theme="1"/>
        <rFont val="Calibri"/>
        <family val="2"/>
      </rPr>
      <t>1</t>
    </r>
  </si>
  <si>
    <r>
      <t>Bundle E: 1~8" PVC (SCH80) &amp; 2~6'' PVC (SCH80) &amp; 2~4'' PVC (SCH40) (Estimate, includes trenching)</t>
    </r>
    <r>
      <rPr>
        <vertAlign val="superscript"/>
        <sz val="11"/>
        <color theme="1"/>
        <rFont val="Calibri"/>
        <family val="2"/>
      </rPr>
      <t>1</t>
    </r>
  </si>
  <si>
    <r>
      <t>Bundle C: 1~4'' PVC (SCH80) (Estimate, includes trenching)</t>
    </r>
    <r>
      <rPr>
        <vertAlign val="superscript"/>
        <sz val="11"/>
        <color theme="1"/>
        <rFont val="Calibri"/>
        <family val="2"/>
      </rPr>
      <t>2</t>
    </r>
  </si>
  <si>
    <r>
      <t>Bundle D: 1~8" PVC (SCH80) &amp; 4~6'' PVC (SCH80) &amp; 2~4'' PVC (SCH40) (Estimate, includes trenching)</t>
    </r>
    <r>
      <rPr>
        <vertAlign val="superscript"/>
        <sz val="11"/>
        <color theme="1"/>
        <rFont val="Calibri"/>
        <family val="2"/>
      </rPr>
      <t>2</t>
    </r>
  </si>
  <si>
    <r>
      <t>Bundle E: 1~8" PVC (SCH80) &amp; 2~6'' PVC (SCH80) &amp; 2~4'' PVC (SCH40) (Estimate, includes trenching)</t>
    </r>
    <r>
      <rPr>
        <vertAlign val="superscript"/>
        <sz val="11"/>
        <color theme="1"/>
        <rFont val="Calibri"/>
        <family val="2"/>
      </rPr>
      <t>2</t>
    </r>
  </si>
  <si>
    <t>1. Estimated - for conduits under drains as designated in Overall Utility Plan only. Quantities will be confirmed when CPS design is complete. This project will be turn key with CPS. Sleeves for CPS services will be installed.</t>
  </si>
  <si>
    <t>2. Estimated - for conduits under streets and drains as designated in Overall Utility Plan only. Quantities will be confirmed when CPS design is complete. This project will be turn key with CPS. Sleeves for CPS services will be installed.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</si>
</sst>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2"/>
      <name val="Times New Roman"/>
      <family val="1"/>
    </font>
    <font>
      <b/>
      <sz val="12"/>
      <color theme="1"/>
      <name val="Calibri"/>
      <family val="2"/>
    </font>
    <font>
      <b/>
      <sz val="11"/>
      <color theme="1"/>
      <name val="Calibri"/>
      <family val="2"/>
    </font>
    <font>
      <sz val="11"/>
      <color theme="1"/>
      <name val="Calibri"/>
      <family val="2"/>
    </font>
    <font>
      <sz val="11"/>
      <name val="Calibri"/>
      <family val="2"/>
    </font>
    <font>
      <vertAlign val="superscript"/>
      <sz val="11"/>
      <color theme="1"/>
      <name val="Calibri"/>
      <family val="2"/>
    </font>
    <font>
      <sz val="9"/>
      <color theme="1"/>
      <name val="Calibri"/>
      <family val="2"/>
    </font>
    <font>
      <sz val="10"/>
      <name val="MS Sans Serif"/>
      <family val="2"/>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40" fontId="8" fillId="0" borderId="0" applyFont="0" applyFill="0" applyBorder="0" applyAlignment="0" applyProtection="0"/>
  </cellStyleXfs>
  <cellXfs count="19">
    <xf numFmtId="0" fontId="0" fillId="0" borderId="0" xfId="0"/>
    <xf numFmtId="0" fontId="3" fillId="0" borderId="2" xfId="0" applyFont="1" applyBorder="1" applyAlignment="1">
      <alignment horizontal="center"/>
    </xf>
    <xf numFmtId="3" fontId="5" fillId="0" borderId="2" xfId="0" applyNumberFormat="1" applyFont="1" applyBorder="1" applyAlignment="1">
      <alignment horizontal="right"/>
    </xf>
    <xf numFmtId="0" fontId="4" fillId="0" borderId="2" xfId="0" applyFont="1" applyBorder="1"/>
    <xf numFmtId="0" fontId="4" fillId="0" borderId="2" xfId="0" applyFont="1" applyBorder="1" applyAlignment="1">
      <alignment horizontal="center" vertical="center"/>
    </xf>
    <xf numFmtId="164" fontId="5" fillId="0" borderId="2" xfId="0" applyNumberFormat="1" applyFont="1" applyBorder="1" applyAlignment="1">
      <alignment horizontal="right"/>
    </xf>
    <xf numFmtId="3" fontId="5" fillId="0" borderId="2" xfId="0" applyNumberFormat="1" applyFont="1" applyFill="1" applyBorder="1" applyAlignment="1">
      <alignment horizontal="right"/>
    </xf>
    <xf numFmtId="0" fontId="3" fillId="0" borderId="2" xfId="0" applyFont="1" applyBorder="1" applyAlignment="1">
      <alignment horizontal="left"/>
    </xf>
    <xf numFmtId="0" fontId="4" fillId="0" borderId="2" xfId="0" applyFont="1" applyBorder="1" applyAlignment="1">
      <alignment horizontal="left"/>
    </xf>
    <xf numFmtId="0" fontId="2" fillId="0" borderId="0" xfId="0" applyFont="1" applyAlignment="1">
      <alignment horizontal="center"/>
    </xf>
    <xf numFmtId="14" fontId="2" fillId="0" borderId="0" xfId="0" applyNumberFormat="1" applyFont="1" applyAlignment="1">
      <alignment horizontal="center"/>
    </xf>
    <xf numFmtId="0" fontId="2" fillId="0" borderId="1" xfId="0" applyFont="1" applyBorder="1"/>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7" fillId="0" borderId="2" xfId="0" applyFont="1" applyBorder="1" applyAlignment="1">
      <alignment horizontal="center" vertical="center" wrapText="1"/>
    </xf>
  </cellXfs>
  <cellStyles count="3">
    <cellStyle name="Comma 2" xfId="2" xr:uid="{23DA7D35-2478-429A-A9B6-90449A0BEF9D}"/>
    <cellStyle name="Normal" xfId="0" builtinId="0"/>
    <cellStyle name="Normal 2 2" xfId="1" xr:uid="{FC63269D-F978-413A-A637-4FB64AEFDD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00ADB-E80D-48D2-A84C-797A1E8A58F9}">
  <sheetPr codeName="Sheet1"/>
  <dimension ref="A1:C113"/>
  <sheetViews>
    <sheetView tabSelected="1" topLeftCell="A84" zoomScaleNormal="100" workbookViewId="0">
      <selection activeCell="F108" sqref="F108"/>
    </sheetView>
  </sheetViews>
  <sheetFormatPr defaultRowHeight="14.4" x14ac:dyDescent="0.3"/>
  <cols>
    <col min="1" max="1" width="88.44140625" bestFit="1" customWidth="1"/>
    <col min="3" max="3" width="10.5546875" bestFit="1" customWidth="1"/>
    <col min="8" max="8" width="15.44140625" bestFit="1" customWidth="1"/>
  </cols>
  <sheetData>
    <row r="1" spans="1:3" ht="15.6" x14ac:dyDescent="0.3">
      <c r="A1" s="9" t="s">
        <v>0</v>
      </c>
      <c r="B1" s="9"/>
      <c r="C1" s="9"/>
    </row>
    <row r="2" spans="1:3" ht="15.6" x14ac:dyDescent="0.3">
      <c r="A2" s="9" t="s">
        <v>88</v>
      </c>
      <c r="B2" s="9"/>
      <c r="C2" s="9"/>
    </row>
    <row r="3" spans="1:3" ht="15.6" x14ac:dyDescent="0.3">
      <c r="A3" s="10">
        <f ca="1">TODAY()</f>
        <v>46038</v>
      </c>
      <c r="B3" s="10"/>
      <c r="C3" s="10"/>
    </row>
    <row r="4" spans="1:3" ht="15.6" x14ac:dyDescent="0.3">
      <c r="A4" s="11"/>
      <c r="B4" s="11"/>
      <c r="C4" s="11"/>
    </row>
    <row r="5" spans="1:3" x14ac:dyDescent="0.3">
      <c r="A5" s="1" t="s">
        <v>1</v>
      </c>
      <c r="B5" s="1" t="s">
        <v>2</v>
      </c>
      <c r="C5" s="1" t="s">
        <v>3</v>
      </c>
    </row>
    <row r="6" spans="1:3" x14ac:dyDescent="0.3">
      <c r="A6" s="12" t="s">
        <v>4</v>
      </c>
      <c r="B6" s="13"/>
      <c r="C6" s="13"/>
    </row>
    <row r="7" spans="1:3" x14ac:dyDescent="0.3">
      <c r="A7" s="3" t="s">
        <v>34</v>
      </c>
      <c r="B7" s="4" t="s">
        <v>5</v>
      </c>
      <c r="C7" s="2">
        <v>1</v>
      </c>
    </row>
    <row r="8" spans="1:3" x14ac:dyDescent="0.3">
      <c r="A8" s="3" t="s">
        <v>37</v>
      </c>
      <c r="B8" s="4" t="s">
        <v>74</v>
      </c>
      <c r="C8" s="6">
        <v>9.5</v>
      </c>
    </row>
    <row r="9" spans="1:3" x14ac:dyDescent="0.3">
      <c r="A9" s="3" t="s">
        <v>8</v>
      </c>
      <c r="B9" s="4" t="s">
        <v>9</v>
      </c>
      <c r="C9" s="2">
        <v>7059</v>
      </c>
    </row>
    <row r="10" spans="1:3" x14ac:dyDescent="0.3">
      <c r="A10" s="3" t="s">
        <v>10</v>
      </c>
      <c r="B10" s="4" t="s">
        <v>9</v>
      </c>
      <c r="C10" s="2">
        <v>8443</v>
      </c>
    </row>
    <row r="11" spans="1:3" x14ac:dyDescent="0.3">
      <c r="A11" s="3" t="s">
        <v>77</v>
      </c>
      <c r="B11" s="4" t="s">
        <v>11</v>
      </c>
      <c r="C11" s="2">
        <v>1788</v>
      </c>
    </row>
    <row r="12" spans="1:3" x14ac:dyDescent="0.3">
      <c r="A12" s="3" t="s">
        <v>76</v>
      </c>
      <c r="B12" s="4" t="s">
        <v>6</v>
      </c>
      <c r="C12" s="2">
        <v>80</v>
      </c>
    </row>
    <row r="13" spans="1:3" x14ac:dyDescent="0.3">
      <c r="A13" s="3" t="s">
        <v>53</v>
      </c>
      <c r="B13" s="4" t="s">
        <v>11</v>
      </c>
      <c r="C13" s="2">
        <v>7329</v>
      </c>
    </row>
    <row r="14" spans="1:3" x14ac:dyDescent="0.3">
      <c r="A14" s="3" t="s">
        <v>54</v>
      </c>
      <c r="B14" s="4" t="s">
        <v>11</v>
      </c>
      <c r="C14" s="2">
        <v>11896</v>
      </c>
    </row>
    <row r="15" spans="1:3" x14ac:dyDescent="0.3">
      <c r="A15" s="3" t="s">
        <v>46</v>
      </c>
      <c r="B15" s="4" t="s">
        <v>12</v>
      </c>
      <c r="C15" s="2">
        <v>308</v>
      </c>
    </row>
    <row r="16" spans="1:3" x14ac:dyDescent="0.3">
      <c r="A16" s="3" t="s">
        <v>55</v>
      </c>
      <c r="B16" s="4" t="s">
        <v>11</v>
      </c>
      <c r="C16" s="2">
        <v>11896</v>
      </c>
    </row>
    <row r="17" spans="1:3" x14ac:dyDescent="0.3">
      <c r="A17" s="3" t="s">
        <v>56</v>
      </c>
      <c r="B17" s="4" t="s">
        <v>11</v>
      </c>
      <c r="C17" s="2">
        <v>7329</v>
      </c>
    </row>
    <row r="18" spans="1:3" x14ac:dyDescent="0.3">
      <c r="A18" s="3" t="s">
        <v>75</v>
      </c>
      <c r="B18" s="4" t="s">
        <v>11</v>
      </c>
      <c r="C18" s="2">
        <v>10945</v>
      </c>
    </row>
    <row r="19" spans="1:3" x14ac:dyDescent="0.3">
      <c r="A19" s="3" t="s">
        <v>57</v>
      </c>
      <c r="B19" s="4" t="s">
        <v>11</v>
      </c>
      <c r="C19" s="2">
        <v>6832</v>
      </c>
    </row>
    <row r="20" spans="1:3" x14ac:dyDescent="0.3">
      <c r="A20" s="3" t="s">
        <v>58</v>
      </c>
      <c r="B20" s="4" t="s">
        <v>11</v>
      </c>
      <c r="C20" s="2">
        <v>6832</v>
      </c>
    </row>
    <row r="21" spans="1:3" x14ac:dyDescent="0.3">
      <c r="A21" s="3" t="s">
        <v>45</v>
      </c>
      <c r="B21" s="4" t="s">
        <v>6</v>
      </c>
      <c r="C21" s="2">
        <v>190</v>
      </c>
    </row>
    <row r="22" spans="1:3" x14ac:dyDescent="0.3">
      <c r="A22" s="3" t="s">
        <v>13</v>
      </c>
      <c r="B22" s="4" t="s">
        <v>6</v>
      </c>
      <c r="C22" s="2">
        <v>8706</v>
      </c>
    </row>
    <row r="23" spans="1:3" x14ac:dyDescent="0.3">
      <c r="A23" s="3" t="s">
        <v>47</v>
      </c>
      <c r="B23" s="4" t="s">
        <v>7</v>
      </c>
      <c r="C23" s="2">
        <v>32</v>
      </c>
    </row>
    <row r="24" spans="1:3" x14ac:dyDescent="0.3">
      <c r="A24" s="3" t="s">
        <v>14</v>
      </c>
      <c r="B24" s="4" t="s">
        <v>11</v>
      </c>
      <c r="C24" s="2">
        <v>513</v>
      </c>
    </row>
    <row r="25" spans="1:3" x14ac:dyDescent="0.3">
      <c r="A25" s="3" t="s">
        <v>72</v>
      </c>
      <c r="B25" s="4" t="s">
        <v>7</v>
      </c>
      <c r="C25" s="2">
        <v>8</v>
      </c>
    </row>
    <row r="26" spans="1:3" x14ac:dyDescent="0.3">
      <c r="A26" s="3" t="s">
        <v>15</v>
      </c>
      <c r="B26" s="4" t="s">
        <v>5</v>
      </c>
      <c r="C26" s="2">
        <v>1</v>
      </c>
    </row>
    <row r="27" spans="1:3" x14ac:dyDescent="0.3">
      <c r="A27" s="3" t="s">
        <v>73</v>
      </c>
      <c r="B27" s="4" t="s">
        <v>5</v>
      </c>
      <c r="C27" s="2">
        <v>1</v>
      </c>
    </row>
    <row r="28" spans="1:3" x14ac:dyDescent="0.3">
      <c r="A28" s="15"/>
      <c r="B28" s="16"/>
      <c r="C28" s="17"/>
    </row>
    <row r="29" spans="1:3" x14ac:dyDescent="0.3">
      <c r="A29" s="12" t="s">
        <v>16</v>
      </c>
      <c r="B29" s="13"/>
      <c r="C29" s="13"/>
    </row>
    <row r="30" spans="1:3" x14ac:dyDescent="0.3">
      <c r="A30" s="3" t="s">
        <v>86</v>
      </c>
      <c r="B30" s="4" t="s">
        <v>9</v>
      </c>
      <c r="C30" s="2">
        <v>24051</v>
      </c>
    </row>
    <row r="31" spans="1:3" x14ac:dyDescent="0.3">
      <c r="A31" s="3" t="s">
        <v>87</v>
      </c>
      <c r="B31" s="4" t="s">
        <v>9</v>
      </c>
      <c r="C31" s="2">
        <v>36415</v>
      </c>
    </row>
    <row r="32" spans="1:3" x14ac:dyDescent="0.3">
      <c r="A32" s="3" t="s">
        <v>98</v>
      </c>
      <c r="B32" s="4" t="s">
        <v>9</v>
      </c>
      <c r="C32" s="2">
        <v>34237</v>
      </c>
    </row>
    <row r="33" spans="1:3" x14ac:dyDescent="0.3">
      <c r="A33" s="3" t="s">
        <v>49</v>
      </c>
      <c r="B33" s="4" t="s">
        <v>9</v>
      </c>
      <c r="C33" s="2">
        <v>1</v>
      </c>
    </row>
    <row r="34" spans="1:3" x14ac:dyDescent="0.3">
      <c r="A34" s="3" t="s">
        <v>82</v>
      </c>
      <c r="B34" s="4" t="s">
        <v>9</v>
      </c>
      <c r="C34" s="2">
        <v>21</v>
      </c>
    </row>
    <row r="35" spans="1:3" x14ac:dyDescent="0.3">
      <c r="A35" s="3" t="s">
        <v>50</v>
      </c>
      <c r="B35" s="4" t="s">
        <v>6</v>
      </c>
      <c r="C35" s="2">
        <v>218</v>
      </c>
    </row>
    <row r="36" spans="1:3" x14ac:dyDescent="0.3">
      <c r="A36" s="3" t="s">
        <v>51</v>
      </c>
      <c r="B36" s="4" t="s">
        <v>6</v>
      </c>
      <c r="C36" s="2">
        <v>623</v>
      </c>
    </row>
    <row r="37" spans="1:3" x14ac:dyDescent="0.3">
      <c r="A37" s="3" t="s">
        <v>52</v>
      </c>
      <c r="B37" s="4" t="s">
        <v>6</v>
      </c>
      <c r="C37" s="2">
        <v>164</v>
      </c>
    </row>
    <row r="38" spans="1:3" x14ac:dyDescent="0.3">
      <c r="A38" s="3" t="s">
        <v>78</v>
      </c>
      <c r="B38" s="4" t="s">
        <v>6</v>
      </c>
      <c r="C38" s="2">
        <v>90</v>
      </c>
    </row>
    <row r="39" spans="1:3" x14ac:dyDescent="0.3">
      <c r="A39" s="3" t="s">
        <v>42</v>
      </c>
      <c r="B39" s="4" t="s">
        <v>7</v>
      </c>
      <c r="C39" s="2">
        <v>4</v>
      </c>
    </row>
    <row r="40" spans="1:3" x14ac:dyDescent="0.3">
      <c r="A40" s="3" t="s">
        <v>71</v>
      </c>
      <c r="B40" s="4" t="s">
        <v>7</v>
      </c>
      <c r="C40" s="2">
        <v>2</v>
      </c>
    </row>
    <row r="41" spans="1:3" x14ac:dyDescent="0.3">
      <c r="A41" s="3" t="s">
        <v>43</v>
      </c>
      <c r="B41" s="4" t="s">
        <v>7</v>
      </c>
      <c r="C41" s="2">
        <v>1</v>
      </c>
    </row>
    <row r="42" spans="1:3" x14ac:dyDescent="0.3">
      <c r="A42" s="3" t="s">
        <v>79</v>
      </c>
      <c r="B42" s="4" t="s">
        <v>7</v>
      </c>
      <c r="C42" s="2">
        <v>2</v>
      </c>
    </row>
    <row r="43" spans="1:3" x14ac:dyDescent="0.3">
      <c r="A43" s="3" t="s">
        <v>44</v>
      </c>
      <c r="B43" s="4" t="s">
        <v>9</v>
      </c>
      <c r="C43" s="2">
        <v>9</v>
      </c>
    </row>
    <row r="44" spans="1:3" x14ac:dyDescent="0.3">
      <c r="A44" s="3" t="s">
        <v>80</v>
      </c>
      <c r="B44" s="4" t="s">
        <v>11</v>
      </c>
      <c r="C44" s="2">
        <v>28</v>
      </c>
    </row>
    <row r="45" spans="1:3" x14ac:dyDescent="0.3">
      <c r="A45" s="3" t="s">
        <v>17</v>
      </c>
      <c r="B45" s="4" t="s">
        <v>11</v>
      </c>
      <c r="C45" s="2">
        <v>106</v>
      </c>
    </row>
    <row r="46" spans="1:3" x14ac:dyDescent="0.3">
      <c r="A46" s="3" t="s">
        <v>18</v>
      </c>
      <c r="B46" s="4" t="s">
        <v>11</v>
      </c>
      <c r="C46" s="2">
        <v>9923</v>
      </c>
    </row>
    <row r="47" spans="1:3" x14ac:dyDescent="0.3">
      <c r="A47" s="3" t="s">
        <v>83</v>
      </c>
      <c r="B47" s="4" t="s">
        <v>6</v>
      </c>
      <c r="C47" s="2">
        <v>102</v>
      </c>
    </row>
    <row r="48" spans="1:3" x14ac:dyDescent="0.3">
      <c r="A48" s="3" t="s">
        <v>81</v>
      </c>
      <c r="B48" s="4" t="s">
        <v>11</v>
      </c>
      <c r="C48" s="2">
        <v>60</v>
      </c>
    </row>
    <row r="49" spans="1:3" x14ac:dyDescent="0.3">
      <c r="A49" s="3" t="s">
        <v>40</v>
      </c>
      <c r="B49" s="4" t="s">
        <v>11</v>
      </c>
      <c r="C49" s="2">
        <v>36</v>
      </c>
    </row>
    <row r="50" spans="1:3" x14ac:dyDescent="0.3">
      <c r="A50" s="3" t="s">
        <v>19</v>
      </c>
      <c r="B50" s="4" t="s">
        <v>6</v>
      </c>
      <c r="C50" s="2">
        <v>1095</v>
      </c>
    </row>
    <row r="51" spans="1:3" x14ac:dyDescent="0.3">
      <c r="A51" s="3" t="s">
        <v>96</v>
      </c>
      <c r="B51" s="4" t="s">
        <v>11</v>
      </c>
      <c r="C51" s="2">
        <v>4896</v>
      </c>
    </row>
    <row r="52" spans="1:3" x14ac:dyDescent="0.3">
      <c r="A52" s="15"/>
      <c r="B52" s="16"/>
      <c r="C52" s="17"/>
    </row>
    <row r="53" spans="1:3" x14ac:dyDescent="0.3">
      <c r="A53" s="12" t="s">
        <v>20</v>
      </c>
      <c r="B53" s="13"/>
      <c r="C53" s="13"/>
    </row>
    <row r="54" spans="1:3" x14ac:dyDescent="0.3">
      <c r="A54" s="3" t="s">
        <v>59</v>
      </c>
      <c r="B54" s="4" t="s">
        <v>6</v>
      </c>
      <c r="C54" s="2">
        <v>4767</v>
      </c>
    </row>
    <row r="55" spans="1:3" x14ac:dyDescent="0.3">
      <c r="A55" s="3" t="s">
        <v>84</v>
      </c>
      <c r="B55" s="4" t="s">
        <v>6</v>
      </c>
      <c r="C55" s="2">
        <v>14</v>
      </c>
    </row>
    <row r="56" spans="1:3" x14ac:dyDescent="0.3">
      <c r="A56" s="3" t="s">
        <v>60</v>
      </c>
      <c r="B56" s="4" t="s">
        <v>6</v>
      </c>
      <c r="C56" s="2">
        <v>294</v>
      </c>
    </row>
    <row r="57" spans="1:3" x14ac:dyDescent="0.3">
      <c r="A57" s="3" t="s">
        <v>61</v>
      </c>
      <c r="B57" s="4" t="s">
        <v>7</v>
      </c>
      <c r="C57" s="2">
        <v>61</v>
      </c>
    </row>
    <row r="58" spans="1:3" x14ac:dyDescent="0.3">
      <c r="A58" s="3" t="s">
        <v>62</v>
      </c>
      <c r="B58" s="4" t="s">
        <v>7</v>
      </c>
      <c r="C58" s="2">
        <v>54</v>
      </c>
    </row>
    <row r="59" spans="1:3" x14ac:dyDescent="0.3">
      <c r="A59" s="3" t="s">
        <v>22</v>
      </c>
      <c r="B59" s="4" t="s">
        <v>7</v>
      </c>
      <c r="C59" s="2">
        <v>18</v>
      </c>
    </row>
    <row r="60" spans="1:3" x14ac:dyDescent="0.3">
      <c r="A60" s="3" t="s">
        <v>63</v>
      </c>
      <c r="B60" s="4" t="s">
        <v>7</v>
      </c>
      <c r="C60" s="2">
        <v>2</v>
      </c>
    </row>
    <row r="61" spans="1:3" x14ac:dyDescent="0.3">
      <c r="A61" s="3" t="s">
        <v>64</v>
      </c>
      <c r="B61" s="4" t="s">
        <v>7</v>
      </c>
      <c r="C61" s="2">
        <v>7</v>
      </c>
    </row>
    <row r="62" spans="1:3" x14ac:dyDescent="0.3">
      <c r="A62" s="3" t="s">
        <v>23</v>
      </c>
      <c r="B62" s="4" t="s">
        <v>7</v>
      </c>
      <c r="C62" s="2">
        <v>1</v>
      </c>
    </row>
    <row r="63" spans="1:3" x14ac:dyDescent="0.3">
      <c r="A63" s="3" t="s">
        <v>21</v>
      </c>
      <c r="B63" s="4" t="s">
        <v>7</v>
      </c>
      <c r="C63" s="2">
        <v>6</v>
      </c>
    </row>
    <row r="64" spans="1:3" x14ac:dyDescent="0.3">
      <c r="A64" s="3" t="s">
        <v>24</v>
      </c>
      <c r="B64" s="4" t="s">
        <v>12</v>
      </c>
      <c r="C64" s="5">
        <v>2.4</v>
      </c>
    </row>
    <row r="65" spans="1:3" x14ac:dyDescent="0.3">
      <c r="A65" s="3" t="s">
        <v>35</v>
      </c>
      <c r="B65" s="4" t="s">
        <v>7</v>
      </c>
      <c r="C65" s="2">
        <v>2</v>
      </c>
    </row>
    <row r="66" spans="1:3" x14ac:dyDescent="0.3">
      <c r="A66" s="3" t="s">
        <v>25</v>
      </c>
      <c r="B66" s="4" t="s">
        <v>5</v>
      </c>
      <c r="C66" s="2">
        <v>1</v>
      </c>
    </row>
    <row r="67" spans="1:3" x14ac:dyDescent="0.3">
      <c r="A67" s="3" t="s">
        <v>19</v>
      </c>
      <c r="B67" s="4" t="s">
        <v>6</v>
      </c>
      <c r="C67" s="2">
        <v>5061</v>
      </c>
    </row>
    <row r="68" spans="1:3" x14ac:dyDescent="0.3">
      <c r="A68" s="3" t="s">
        <v>26</v>
      </c>
      <c r="B68" s="4" t="s">
        <v>5</v>
      </c>
      <c r="C68" s="2">
        <v>1</v>
      </c>
    </row>
    <row r="69" spans="1:3" x14ac:dyDescent="0.3">
      <c r="A69" s="3" t="s">
        <v>39</v>
      </c>
      <c r="B69" s="4" t="s">
        <v>6</v>
      </c>
      <c r="C69" s="2">
        <v>5061</v>
      </c>
    </row>
    <row r="70" spans="1:3" x14ac:dyDescent="0.3">
      <c r="A70" s="3" t="s">
        <v>65</v>
      </c>
      <c r="B70" s="4" t="s">
        <v>7</v>
      </c>
      <c r="C70" s="2">
        <v>118</v>
      </c>
    </row>
    <row r="71" spans="1:3" x14ac:dyDescent="0.3">
      <c r="A71" s="15"/>
      <c r="B71" s="16"/>
      <c r="C71" s="17"/>
    </row>
    <row r="72" spans="1:3" x14ac:dyDescent="0.3">
      <c r="A72" s="12" t="s">
        <v>27</v>
      </c>
      <c r="B72" s="13"/>
      <c r="C72" s="13"/>
    </row>
    <row r="73" spans="1:3" x14ac:dyDescent="0.3">
      <c r="A73" s="3" t="s">
        <v>66</v>
      </c>
      <c r="B73" s="4"/>
      <c r="C73" s="2"/>
    </row>
    <row r="74" spans="1:3" x14ac:dyDescent="0.3">
      <c r="A74" s="3" t="s">
        <v>67</v>
      </c>
      <c r="B74" s="4" t="s">
        <v>6</v>
      </c>
      <c r="C74" s="2">
        <v>20</v>
      </c>
    </row>
    <row r="75" spans="1:3" x14ac:dyDescent="0.3">
      <c r="A75" s="3" t="s">
        <v>69</v>
      </c>
      <c r="B75" s="4" t="s">
        <v>6</v>
      </c>
      <c r="C75" s="2">
        <v>80</v>
      </c>
    </row>
    <row r="76" spans="1:3" x14ac:dyDescent="0.3">
      <c r="A76" s="3" t="s">
        <v>68</v>
      </c>
      <c r="B76" s="4"/>
      <c r="C76" s="2"/>
    </row>
    <row r="77" spans="1:3" x14ac:dyDescent="0.3">
      <c r="A77" s="3" t="s">
        <v>67</v>
      </c>
      <c r="B77" s="4" t="s">
        <v>6</v>
      </c>
      <c r="C77" s="2">
        <v>2390</v>
      </c>
    </row>
    <row r="78" spans="1:3" x14ac:dyDescent="0.3">
      <c r="A78" s="3" t="s">
        <v>69</v>
      </c>
      <c r="B78" s="4" t="s">
        <v>6</v>
      </c>
      <c r="C78" s="2">
        <v>1363</v>
      </c>
    </row>
    <row r="79" spans="1:3" x14ac:dyDescent="0.3">
      <c r="A79" s="3" t="s">
        <v>70</v>
      </c>
      <c r="B79" s="4" t="s">
        <v>6</v>
      </c>
      <c r="C79" s="2">
        <v>271</v>
      </c>
    </row>
    <row r="80" spans="1:3" x14ac:dyDescent="0.3">
      <c r="A80" s="3" t="s">
        <v>28</v>
      </c>
      <c r="B80" s="4" t="s">
        <v>6</v>
      </c>
      <c r="C80" s="2">
        <v>4423</v>
      </c>
    </row>
    <row r="81" spans="1:3" x14ac:dyDescent="0.3">
      <c r="A81" s="3" t="s">
        <v>29</v>
      </c>
      <c r="B81" s="4" t="s">
        <v>7</v>
      </c>
      <c r="C81" s="2">
        <v>103</v>
      </c>
    </row>
    <row r="82" spans="1:3" x14ac:dyDescent="0.3">
      <c r="A82" s="3" t="s">
        <v>38</v>
      </c>
      <c r="B82" s="4" t="s">
        <v>7</v>
      </c>
      <c r="C82" s="2">
        <v>14</v>
      </c>
    </row>
    <row r="83" spans="1:3" x14ac:dyDescent="0.3">
      <c r="A83" s="3" t="s">
        <v>48</v>
      </c>
      <c r="B83" s="4" t="s">
        <v>31</v>
      </c>
      <c r="C83" s="2">
        <v>62</v>
      </c>
    </row>
    <row r="84" spans="1:3" x14ac:dyDescent="0.3">
      <c r="A84" s="3" t="s">
        <v>30</v>
      </c>
      <c r="B84" s="4" t="s">
        <v>31</v>
      </c>
      <c r="C84" s="2">
        <v>52</v>
      </c>
    </row>
    <row r="85" spans="1:3" x14ac:dyDescent="0.3">
      <c r="A85" s="3" t="s">
        <v>19</v>
      </c>
      <c r="B85" s="4" t="s">
        <v>6</v>
      </c>
      <c r="C85" s="2">
        <v>8547</v>
      </c>
    </row>
    <row r="86" spans="1:3" x14ac:dyDescent="0.3">
      <c r="A86" s="3" t="s">
        <v>32</v>
      </c>
      <c r="B86" s="4" t="s">
        <v>6</v>
      </c>
      <c r="C86" s="2">
        <v>4124</v>
      </c>
    </row>
    <row r="87" spans="1:3" x14ac:dyDescent="0.3">
      <c r="A87" s="3" t="s">
        <v>85</v>
      </c>
      <c r="B87" s="4" t="s">
        <v>6</v>
      </c>
      <c r="C87" s="2">
        <v>16</v>
      </c>
    </row>
    <row r="88" spans="1:3" x14ac:dyDescent="0.3">
      <c r="A88" s="15"/>
      <c r="B88" s="16"/>
      <c r="C88" s="17"/>
    </row>
    <row r="89" spans="1:3" x14ac:dyDescent="0.3">
      <c r="A89" s="12" t="s">
        <v>36</v>
      </c>
      <c r="B89" s="13"/>
      <c r="C89" s="13"/>
    </row>
    <row r="90" spans="1:3" x14ac:dyDescent="0.3">
      <c r="A90" s="3" t="s">
        <v>33</v>
      </c>
      <c r="B90" s="4" t="s">
        <v>9</v>
      </c>
      <c r="C90" s="2">
        <v>13120</v>
      </c>
    </row>
    <row r="91" spans="1:3" x14ac:dyDescent="0.3">
      <c r="A91" s="3" t="s">
        <v>97</v>
      </c>
      <c r="B91" s="4" t="s">
        <v>5</v>
      </c>
      <c r="C91" s="2">
        <v>1</v>
      </c>
    </row>
    <row r="92" spans="1:3" x14ac:dyDescent="0.3">
      <c r="A92" s="15"/>
      <c r="B92" s="16"/>
      <c r="C92" s="17"/>
    </row>
    <row r="93" spans="1:3" x14ac:dyDescent="0.3">
      <c r="A93" s="14" t="s">
        <v>41</v>
      </c>
      <c r="B93" s="14"/>
      <c r="C93" s="14"/>
    </row>
    <row r="94" spans="1:3" ht="16.2" x14ac:dyDescent="0.3">
      <c r="A94" s="3" t="s">
        <v>89</v>
      </c>
      <c r="B94" s="4" t="s">
        <v>6</v>
      </c>
      <c r="C94" s="2">
        <v>200</v>
      </c>
    </row>
    <row r="95" spans="1:3" ht="16.2" x14ac:dyDescent="0.3">
      <c r="A95" s="3" t="s">
        <v>90</v>
      </c>
      <c r="B95" s="4" t="s">
        <v>6</v>
      </c>
      <c r="C95" s="2">
        <v>185</v>
      </c>
    </row>
    <row r="96" spans="1:3" ht="16.2" x14ac:dyDescent="0.3">
      <c r="A96" s="3" t="s">
        <v>99</v>
      </c>
      <c r="B96" s="4" t="s">
        <v>6</v>
      </c>
      <c r="C96" s="2">
        <v>50</v>
      </c>
    </row>
    <row r="97" spans="1:3" ht="16.2" x14ac:dyDescent="0.3">
      <c r="A97" s="3" t="s">
        <v>100</v>
      </c>
      <c r="B97" s="4" t="s">
        <v>6</v>
      </c>
      <c r="C97" s="2">
        <v>25</v>
      </c>
    </row>
    <row r="98" spans="1:3" ht="16.2" x14ac:dyDescent="0.3">
      <c r="A98" s="3" t="s">
        <v>101</v>
      </c>
      <c r="B98" s="4" t="s">
        <v>6</v>
      </c>
      <c r="C98" s="2">
        <v>25</v>
      </c>
    </row>
    <row r="99" spans="1:3" ht="15" customHeight="1" x14ac:dyDescent="0.3">
      <c r="A99" s="18" t="s">
        <v>105</v>
      </c>
      <c r="B99" s="18"/>
      <c r="C99" s="18"/>
    </row>
    <row r="100" spans="1:3" x14ac:dyDescent="0.3">
      <c r="A100" s="18"/>
      <c r="B100" s="18"/>
      <c r="C100" s="18"/>
    </row>
    <row r="101" spans="1:3" ht="4.8" customHeight="1" x14ac:dyDescent="0.3">
      <c r="A101" s="18"/>
      <c r="B101" s="18"/>
      <c r="C101" s="18"/>
    </row>
    <row r="103" spans="1:3" x14ac:dyDescent="0.3">
      <c r="A103" s="14" t="s">
        <v>91</v>
      </c>
      <c r="B103" s="14"/>
      <c r="C103" s="14"/>
    </row>
    <row r="104" spans="1:3" x14ac:dyDescent="0.3">
      <c r="A104" s="3" t="s">
        <v>95</v>
      </c>
      <c r="B104" s="4" t="s">
        <v>12</v>
      </c>
      <c r="C104" s="2">
        <v>308</v>
      </c>
    </row>
    <row r="105" spans="1:3" x14ac:dyDescent="0.3">
      <c r="A105" s="8" t="s">
        <v>92</v>
      </c>
      <c r="B105" s="7"/>
      <c r="C105" s="7"/>
    </row>
    <row r="106" spans="1:3" ht="16.2" x14ac:dyDescent="0.3">
      <c r="A106" s="3" t="s">
        <v>93</v>
      </c>
      <c r="B106" s="4" t="s">
        <v>6</v>
      </c>
      <c r="C106" s="2">
        <v>1570</v>
      </c>
    </row>
    <row r="107" spans="1:3" ht="16.2" x14ac:dyDescent="0.3">
      <c r="A107" s="3" t="s">
        <v>94</v>
      </c>
      <c r="B107" s="4" t="s">
        <v>6</v>
      </c>
      <c r="C107" s="2">
        <v>305</v>
      </c>
    </row>
    <row r="108" spans="1:3" ht="16.2" x14ac:dyDescent="0.3">
      <c r="A108" s="3" t="s">
        <v>102</v>
      </c>
      <c r="B108" s="4" t="s">
        <v>6</v>
      </c>
      <c r="C108" s="2">
        <v>100</v>
      </c>
    </row>
    <row r="109" spans="1:3" ht="16.2" x14ac:dyDescent="0.3">
      <c r="A109" s="3" t="s">
        <v>103</v>
      </c>
      <c r="B109" s="4" t="s">
        <v>6</v>
      </c>
      <c r="C109" s="2">
        <v>75</v>
      </c>
    </row>
    <row r="110" spans="1:3" ht="16.2" x14ac:dyDescent="0.3">
      <c r="A110" s="3" t="s">
        <v>104</v>
      </c>
      <c r="B110" s="4" t="s">
        <v>6</v>
      </c>
      <c r="C110" s="2">
        <v>25</v>
      </c>
    </row>
    <row r="111" spans="1:3" x14ac:dyDescent="0.3">
      <c r="A111" s="18" t="s">
        <v>106</v>
      </c>
      <c r="B111" s="18"/>
      <c r="C111" s="18"/>
    </row>
    <row r="112" spans="1:3" x14ac:dyDescent="0.3">
      <c r="A112" s="18"/>
      <c r="B112" s="18"/>
      <c r="C112" s="18"/>
    </row>
    <row r="113" spans="1:3" ht="4.8" customHeight="1" x14ac:dyDescent="0.3">
      <c r="A113" s="18"/>
      <c r="B113" s="18"/>
      <c r="C113" s="18"/>
    </row>
  </sheetData>
  <mergeCells count="18">
    <mergeCell ref="A93:C93"/>
    <mergeCell ref="A92:C92"/>
    <mergeCell ref="A103:C103"/>
    <mergeCell ref="A111:C113"/>
    <mergeCell ref="A28:C28"/>
    <mergeCell ref="A99:C101"/>
    <mergeCell ref="A29:C29"/>
    <mergeCell ref="A53:C53"/>
    <mergeCell ref="A71:C71"/>
    <mergeCell ref="A72:C72"/>
    <mergeCell ref="A88:C88"/>
    <mergeCell ref="A89:C89"/>
    <mergeCell ref="A52:C52"/>
    <mergeCell ref="A1:C1"/>
    <mergeCell ref="A2:C2"/>
    <mergeCell ref="A3:C3"/>
    <mergeCell ref="A4:C4"/>
    <mergeCell ref="A6:C6"/>
  </mergeCells>
  <pageMargins left="0.7" right="0.7" top="0.75" bottom="0.75" header="0.3" footer="0.3"/>
  <pageSetup paperSize="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A07B4B88D4774D9EB6939B4C3DB633" ma:contentTypeVersion="20" ma:contentTypeDescription="Create a new document." ma:contentTypeScope="" ma:versionID="13ea12fed831164bdf3196695aaf30f1">
  <xsd:schema xmlns:xsd="http://www.w3.org/2001/XMLSchema" xmlns:xs="http://www.w3.org/2001/XMLSchema" xmlns:p="http://schemas.microsoft.com/office/2006/metadata/properties" xmlns:ns2="1125f2ea-6fa4-4e93-aa7d-373e866caefb" xmlns:ns3="c862b2bd-0d6d-4f83-851d-0653fdf54da5" targetNamespace="http://schemas.microsoft.com/office/2006/metadata/properties" ma:root="true" ma:fieldsID="ccd0b3a3a029d0ee8e535eab225e603f" ns2:_="" ns3:_="">
    <xsd:import namespace="1125f2ea-6fa4-4e93-aa7d-373e866caefb"/>
    <xsd:import namespace="c862b2bd-0d6d-4f83-851d-0653fdf54d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BusinessUser"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JobNumber" minOccurs="0"/>
                <xsd:element ref="ns3:LOOK"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5f2ea-6fa4-4e93-aa7d-373e866cae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c94ef9-f67c-4b6e-a0fe-e436fba2aef6}" ma:internalName="TaxCatchAll" ma:showField="CatchAllData" ma:web="1125f2ea-6fa4-4e93-aa7d-373e866cae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62b2bd-0d6d-4f83-851d-0653fdf54d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BusinessUser" ma:index="14" nillable="true" ma:displayName="Business User" ma:format="Dropdown" ma:list="UserInfo" ma:SharePointGroup="0" ma:internalName="Business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d14d0c-3e4c-4726-b891-7456bf9f613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JobNumber" ma:index="24" nillable="true" ma:displayName="Job Number" ma:description="Job Number" ma:format="Dropdown" ma:internalName="JobNumber" ma:percentage="FALSE">
      <xsd:simpleType>
        <xsd:restriction base="dms:Number"/>
      </xsd:simpleType>
    </xsd:element>
    <xsd:element name="LOOK" ma:index="25" nillable="true" ma:displayName="LOOK" ma:format="Dropdown" ma:list="e22ac746-fabb-464b-b3ce-ed53a4b687cb" ma:internalName="LOOK" ma:showField="Modified">
      <xsd:simpleType>
        <xsd:restriction base="dms:Lookup"/>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25f2ea-6fa4-4e93-aa7d-373e866caefb" xsi:nil="true"/>
    <lcf76f155ced4ddcb4097134ff3c332f xmlns="c862b2bd-0d6d-4f83-851d-0653fdf54da5">
      <Terms xmlns="http://schemas.microsoft.com/office/infopath/2007/PartnerControls"/>
    </lcf76f155ced4ddcb4097134ff3c332f>
    <BusinessUser xmlns="c862b2bd-0d6d-4f83-851d-0653fdf54da5">
      <UserInfo>
        <DisplayName/>
        <AccountId xsi:nil="true"/>
        <AccountType/>
      </UserInfo>
    </BusinessUser>
    <LOOK xmlns="c862b2bd-0d6d-4f83-851d-0653fdf54da5" xsi:nil="true"/>
    <JobNumber xmlns="c862b2bd-0d6d-4f83-851d-0653fdf54da5" xsi:nil="true"/>
  </documentManagement>
</p:properties>
</file>

<file path=customXml/itemProps1.xml><?xml version="1.0" encoding="utf-8"?>
<ds:datastoreItem xmlns:ds="http://schemas.openxmlformats.org/officeDocument/2006/customXml" ds:itemID="{A415F590-2116-442A-BB1C-884193FB9497}"/>
</file>

<file path=customXml/itemProps2.xml><?xml version="1.0" encoding="utf-8"?>
<ds:datastoreItem xmlns:ds="http://schemas.openxmlformats.org/officeDocument/2006/customXml" ds:itemID="{B3E2AD1A-AA07-4E4E-A2F1-3CDFA3F0D3DC}"/>
</file>

<file path=customXml/itemProps3.xml><?xml version="1.0" encoding="utf-8"?>
<ds:datastoreItem xmlns:ds="http://schemas.openxmlformats.org/officeDocument/2006/customXml" ds:itemID="{63FB6C8C-12A8-4E69-A69F-08BE49442E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 Burris @PD</dc:creator>
  <cp:lastModifiedBy>Catherine Ladner</cp:lastModifiedBy>
  <cp:lastPrinted>2022-01-21T19:07:58Z</cp:lastPrinted>
  <dcterms:created xsi:type="dcterms:W3CDTF">2021-07-21T14:21:32Z</dcterms:created>
  <dcterms:modified xsi:type="dcterms:W3CDTF">2026-01-16T17:13:46Z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0x010100F8A07B4B88D4774D9EB6939B4C3DB633</vt:lpwstr>
  </property>
</Properties>
</file>