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ape-dawson.com\sat-pd\116\80\00\PDF\Bid Packages\Riverstone_G_Units\"/>
    </mc:Choice>
  </mc:AlternateContent>
  <xr:revisionPtr revIDLastSave="0" documentId="13_ncr:1_{76E107BD-692D-42EB-A4CB-9D5A314BBD94}" xr6:coauthVersionLast="47" xr6:coauthVersionMax="47" xr10:uidLastSave="{00000000-0000-0000-0000-000000000000}"/>
  <bookViews>
    <workbookView xWindow="28680" yWindow="-120" windowWidth="29040" windowHeight="17640" tabRatio="786" xr2:uid="{00000000-000D-0000-FFFF-FFFF00000000}"/>
  </bookViews>
  <sheets>
    <sheet name="RIVERSTONE - UNITS G1, G2, G7, " sheetId="16" r:id="rId1"/>
  </sheets>
  <definedNames>
    <definedName name="_xlnm.Print_Area" localSheetId="0">'RIVERSTONE - UNITS G1, G2, G7, '!$A$1:$F$97</definedName>
    <definedName name="_xlnm.Print_Titles" localSheetId="0">'RIVERSTONE - UNITS G1, G2, G7, 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8" i="16" l="1"/>
  <c r="A89" i="16" s="1"/>
  <c r="A90" i="16" s="1"/>
  <c r="A91" i="16" s="1"/>
  <c r="A92" i="16" s="1"/>
  <c r="A93" i="16" s="1"/>
  <c r="A94" i="16" s="1"/>
  <c r="A35" i="16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8" i="16" s="1"/>
  <c r="A49" i="16" s="1"/>
  <c r="A50" i="16" s="1"/>
  <c r="A51" i="16" s="1"/>
  <c r="A52" i="16" s="1"/>
  <c r="A53" i="16" s="1"/>
  <c r="A54" i="16" s="1"/>
  <c r="A55" i="16" s="1"/>
  <c r="A56" i="16" s="1"/>
  <c r="A23" i="16"/>
  <c r="A24" i="16" s="1"/>
  <c r="A25" i="16" s="1"/>
  <c r="A26" i="16" s="1"/>
  <c r="A27" i="16" s="1"/>
  <c r="A28" i="16" s="1"/>
  <c r="A29" i="16" s="1"/>
  <c r="A30" i="16" s="1"/>
</calcChain>
</file>

<file path=xl/sharedStrings.xml><?xml version="1.0" encoding="utf-8"?>
<sst xmlns="http://schemas.openxmlformats.org/spreadsheetml/2006/main" count="324" uniqueCount="100">
  <si>
    <t>RIVERSTONE - UNITS G1, G2, G7, &amp; G9</t>
  </si>
  <si>
    <t>ITEM</t>
  </si>
  <si>
    <t>DESCRIPTION</t>
  </si>
  <si>
    <t>UNIT</t>
  </si>
  <si>
    <t>QTY</t>
  </si>
  <si>
    <t>UNIT PRICE</t>
  </si>
  <si>
    <t>AMOUNT</t>
  </si>
  <si>
    <t xml:space="preserve"> </t>
  </si>
  <si>
    <t>STREET IMPROVEMENTS</t>
  </si>
  <si>
    <t>Mobilization</t>
  </si>
  <si>
    <t>LS</t>
  </si>
  <si>
    <t>__________</t>
  </si>
  <si>
    <t>$____________</t>
  </si>
  <si>
    <t>Clearing</t>
  </si>
  <si>
    <t>AC</t>
  </si>
  <si>
    <t xml:space="preserve">Excavation </t>
  </si>
  <si>
    <t>CY</t>
  </si>
  <si>
    <t>Embankment</t>
  </si>
  <si>
    <t>Local Type "A"</t>
  </si>
  <si>
    <t xml:space="preserve">   a. 4.0" Type "B" HMAC</t>
  </si>
  <si>
    <t>SY</t>
  </si>
  <si>
    <t xml:space="preserve">   b. 2.0" Type "D" HMAC </t>
  </si>
  <si>
    <t xml:space="preserve">   c. 10.0" Aggregate Base</t>
  </si>
  <si>
    <t>Local Type "B"</t>
  </si>
  <si>
    <t xml:space="preserve">   a. 3.0" Type "D" HMAC </t>
  </si>
  <si>
    <t xml:space="preserve">   b. 19.0" Aggregate Base</t>
  </si>
  <si>
    <t>Modified Collector</t>
  </si>
  <si>
    <t>Section 1</t>
  </si>
  <si>
    <t xml:space="preserve">   b. 21.5" Aggregate Base</t>
  </si>
  <si>
    <t>Section 2</t>
  </si>
  <si>
    <t xml:space="preserve">   b. 18.0" Aggregate Base</t>
  </si>
  <si>
    <t>7" Standard Concrete Curb</t>
  </si>
  <si>
    <t>LF</t>
  </si>
  <si>
    <t>4' Sidewalk</t>
  </si>
  <si>
    <t>10' Sidewalk</t>
  </si>
  <si>
    <t>Barricade Post</t>
  </si>
  <si>
    <t>EA</t>
  </si>
  <si>
    <t>Remove Header Curb &amp; Barricade Posts</t>
  </si>
  <si>
    <t>Signage</t>
  </si>
  <si>
    <t>Striping</t>
  </si>
  <si>
    <t>TPDES</t>
  </si>
  <si>
    <t xml:space="preserve">1. Embankment does not include a soils shrinkage factor. </t>
  </si>
  <si>
    <t>SUBTOTAL</t>
  </si>
  <si>
    <t>DRAINAGE  IMPROVEMENTS</t>
  </si>
  <si>
    <t>Detention Basin Excavation</t>
  </si>
  <si>
    <t>Detention Basin Embankment</t>
  </si>
  <si>
    <t>24" RCP</t>
  </si>
  <si>
    <t>30" RCP</t>
  </si>
  <si>
    <t>36" RCP</t>
  </si>
  <si>
    <t>42" HDPE</t>
  </si>
  <si>
    <t>60" HDPE</t>
  </si>
  <si>
    <t>3X3 SBC</t>
  </si>
  <si>
    <t>4'X3' SBC</t>
  </si>
  <si>
    <t>4'X4' SBC</t>
  </si>
  <si>
    <t>5'X4' SBC</t>
  </si>
  <si>
    <t>Reinforced Concrete Class 'A'</t>
  </si>
  <si>
    <t xml:space="preserve">  a. Curb Inlet</t>
  </si>
  <si>
    <t>6" Concrete Rip-Rap</t>
  </si>
  <si>
    <t>Baffle Blocks</t>
  </si>
  <si>
    <t>9"-12" Rock Rubble</t>
  </si>
  <si>
    <t>4'x4' Junction Box</t>
  </si>
  <si>
    <t>5'x5' Junction Box</t>
  </si>
  <si>
    <t>6'X6' Junction Box</t>
  </si>
  <si>
    <t>8'X8' Junction Box</t>
  </si>
  <si>
    <t>Trench Excavation Protecton</t>
  </si>
  <si>
    <t>Demolition of Existing Structure</t>
  </si>
  <si>
    <t>WATER IMPROVEMENTS</t>
  </si>
  <si>
    <t>8" PVC (DR 18) Pipe Class 235</t>
  </si>
  <si>
    <t>12" PVC (DR 18) Pipe Class 235</t>
  </si>
  <si>
    <t>8" Gate Valve, MJ w/ 6" Valve Box</t>
  </si>
  <si>
    <t>12" Gate Valve, MJ w/ 6" Valve Box</t>
  </si>
  <si>
    <t>Standard Fire Hydrant Assembly</t>
  </si>
  <si>
    <t>Ductile Iron Fittings</t>
  </si>
  <si>
    <t>Ton</t>
  </si>
  <si>
    <t>2" Temporary Blow-Off Assembly</t>
  </si>
  <si>
    <t>¾" Single Service (Short) with 5/8" Meter</t>
  </si>
  <si>
    <t>¾" Single Service (Long) with 5/8" Meter</t>
  </si>
  <si>
    <t>1 1/2" Irrigation Service w/ 1 1/2" Meter</t>
  </si>
  <si>
    <t>Joint Restraints</t>
  </si>
  <si>
    <t>Tie Into Existing Water Main</t>
  </si>
  <si>
    <t>Hydrostatic Testing</t>
  </si>
  <si>
    <t>Trench Excavation Protection</t>
  </si>
  <si>
    <t>Cast Iron Meter Box</t>
  </si>
  <si>
    <t>ONSITE 8" SANITARY SEWER IMPROVEMENTS</t>
  </si>
  <si>
    <t>8" Sanitary Sewer Pipe (SDR 26)</t>
  </si>
  <si>
    <t xml:space="preserve">  b.  (6'- 8')</t>
  </si>
  <si>
    <t xml:space="preserve">  c.  (8'- 10')</t>
  </si>
  <si>
    <t xml:space="preserve">  d.  (10'- 12')</t>
  </si>
  <si>
    <t xml:space="preserve">  c.  (12'- +)</t>
  </si>
  <si>
    <t>Standard Manhole</t>
  </si>
  <si>
    <t>Manhole Ring Encasement</t>
  </si>
  <si>
    <t>Reconstruct Manhole</t>
  </si>
  <si>
    <t>Drop Manhole</t>
  </si>
  <si>
    <t>Manhole Extra Depth</t>
  </si>
  <si>
    <t>VF</t>
  </si>
  <si>
    <t>Tie Into Existing Sewer Main</t>
  </si>
  <si>
    <t>8" x 6" Wye</t>
  </si>
  <si>
    <t>6" Sanitary Sewer Lateral (SDR-26)</t>
  </si>
  <si>
    <t>6" Sanitary Sewer Cleanout</t>
  </si>
  <si>
    <t>Camera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</si>
</sst>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"/>
    <numFmt numFmtId="165" formatCode="_(* #,##0_);_(* \(#,##0\);_(* &quot;-&quot;??_);_(@_)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8" fontId="14" fillId="0" borderId="0" applyFont="0" applyFill="0" applyBorder="0" applyAlignment="0" applyProtection="0"/>
  </cellStyleXfs>
  <cellXfs count="49">
    <xf numFmtId="0" fontId="0" fillId="0" borderId="0" xfId="0"/>
    <xf numFmtId="7" fontId="2" fillId="0" borderId="0" xfId="0" applyNumberFormat="1" applyFont="1" applyAlignment="1">
      <alignment horizontal="center"/>
    </xf>
    <xf numFmtId="0" fontId="2" fillId="0" borderId="0" xfId="0" applyFont="1"/>
    <xf numFmtId="7" fontId="3" fillId="0" borderId="0" xfId="0" applyNumberFormat="1" applyFont="1" applyAlignment="1">
      <alignment horizontal="right"/>
    </xf>
    <xf numFmtId="7" fontId="3" fillId="0" borderId="0" xfId="0" applyNumberFormat="1" applyFont="1" applyAlignment="1">
      <alignment horizontal="center"/>
    </xf>
    <xf numFmtId="165" fontId="3" fillId="0" borderId="0" xfId="1" applyNumberFormat="1" applyFont="1" applyFill="1" applyAlignment="1">
      <alignment horizontal="right"/>
    </xf>
    <xf numFmtId="164" fontId="3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7" fontId="6" fillId="0" borderId="0" xfId="0" applyNumberFormat="1" applyFont="1" applyAlignment="1">
      <alignment horizontal="center"/>
    </xf>
    <xf numFmtId="0" fontId="6" fillId="0" borderId="0" xfId="0" applyFont="1"/>
    <xf numFmtId="164" fontId="3" fillId="0" borderId="0" xfId="0" quotePrefix="1" applyNumberFormat="1" applyFont="1" applyAlignment="1">
      <alignment horizontal="left" vertical="center"/>
    </xf>
    <xf numFmtId="7" fontId="7" fillId="0" borderId="0" xfId="0" applyNumberFormat="1" applyFont="1" applyAlignment="1">
      <alignment horizontal="right"/>
    </xf>
    <xf numFmtId="43" fontId="3" fillId="0" borderId="0" xfId="1" applyFont="1" applyFill="1" applyAlignment="1">
      <alignment horizontal="right"/>
    </xf>
    <xf numFmtId="0" fontId="9" fillId="0" borderId="0" xfId="0" quotePrefix="1" applyFont="1"/>
    <xf numFmtId="0" fontId="10" fillId="0" borderId="0" xfId="0" applyFont="1" applyAlignment="1">
      <alignment wrapText="1"/>
    </xf>
    <xf numFmtId="7" fontId="8" fillId="0" borderId="0" xfId="0" applyNumberFormat="1" applyFont="1" applyAlignment="1">
      <alignment horizontal="center"/>
    </xf>
    <xf numFmtId="165" fontId="8" fillId="0" borderId="0" xfId="1" applyNumberFormat="1" applyFont="1" applyFill="1" applyBorder="1" applyAlignment="1">
      <alignment horizontal="right" vertical="center"/>
    </xf>
    <xf numFmtId="0" fontId="10" fillId="0" borderId="0" xfId="0" applyFont="1"/>
    <xf numFmtId="7" fontId="8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43" fontId="8" fillId="0" borderId="0" xfId="1" applyFont="1" applyFill="1" applyAlignment="1">
      <alignment horizontal="right"/>
    </xf>
    <xf numFmtId="7" fontId="11" fillId="0" borderId="0" xfId="0" applyNumberFormat="1" applyFont="1" applyAlignment="1">
      <alignment horizontal="right"/>
    </xf>
    <xf numFmtId="164" fontId="8" fillId="0" borderId="0" xfId="0" quotePrefix="1" applyNumberFormat="1" applyFont="1" applyAlignment="1">
      <alignment horizontal="center" vertical="center"/>
    </xf>
    <xf numFmtId="164" fontId="8" fillId="0" borderId="0" xfId="0" quotePrefix="1" applyNumberFormat="1" applyFont="1" applyAlignment="1">
      <alignment horizontal="left" vertical="center"/>
    </xf>
    <xf numFmtId="43" fontId="12" fillId="0" borderId="0" xfId="2" applyFont="1" applyFill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right" vertical="center" wrapText="1"/>
    </xf>
    <xf numFmtId="0" fontId="12" fillId="0" borderId="0" xfId="0" applyFont="1"/>
    <xf numFmtId="165" fontId="8" fillId="0" borderId="0" xfId="1" applyNumberFormat="1" applyFont="1" applyFill="1" applyAlignment="1">
      <alignment horizontal="right"/>
    </xf>
    <xf numFmtId="0" fontId="10" fillId="0" borderId="0" xfId="0" applyFont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/>
    </xf>
    <xf numFmtId="7" fontId="10" fillId="0" borderId="0" xfId="0" applyNumberFormat="1" applyFont="1" applyAlignment="1">
      <alignment horizontal="center"/>
    </xf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7" fontId="10" fillId="0" borderId="1" xfId="0" applyNumberFormat="1" applyFont="1" applyBorder="1" applyAlignment="1">
      <alignment horizontal="center"/>
    </xf>
    <xf numFmtId="0" fontId="10" fillId="0" borderId="0" xfId="0" quotePrefix="1" applyFont="1" applyAlignment="1">
      <alignment horizontal="center"/>
    </xf>
    <xf numFmtId="165" fontId="8" fillId="0" borderId="0" xfId="1" quotePrefix="1" applyNumberFormat="1" applyFont="1" applyFill="1" applyBorder="1" applyAlignment="1">
      <alignment horizontal="right" vertical="center"/>
    </xf>
    <xf numFmtId="164" fontId="12" fillId="0" borderId="0" xfId="0" quotePrefix="1" applyNumberFormat="1" applyFont="1" applyAlignment="1">
      <alignment horizontal="left" vertical="center"/>
    </xf>
    <xf numFmtId="164" fontId="12" fillId="0" borderId="0" xfId="0" quotePrefix="1" applyNumberFormat="1" applyFont="1" applyAlignment="1">
      <alignment horizontal="center" vertical="center"/>
    </xf>
    <xf numFmtId="165" fontId="12" fillId="0" borderId="0" xfId="1" applyNumberFormat="1" applyFont="1" applyFill="1" applyAlignment="1">
      <alignment horizontal="right"/>
    </xf>
    <xf numFmtId="1" fontId="12" fillId="0" borderId="0" xfId="0" quotePrefix="1" applyNumberFormat="1" applyFont="1" applyAlignment="1">
      <alignment horizontal="left"/>
    </xf>
    <xf numFmtId="0" fontId="12" fillId="0" borderId="0" xfId="0" applyFont="1" applyAlignment="1">
      <alignment horizontal="left"/>
    </xf>
    <xf numFmtId="43" fontId="12" fillId="0" borderId="0" xfId="1" applyFont="1" applyFill="1" applyAlignment="1">
      <alignment horizontal="right"/>
    </xf>
    <xf numFmtId="7" fontId="13" fillId="0" borderId="0" xfId="0" applyNumberFormat="1" applyFont="1" applyAlignment="1">
      <alignment horizontal="right"/>
    </xf>
    <xf numFmtId="164" fontId="12" fillId="0" borderId="0" xfId="6" quotePrefix="1" applyNumberFormat="1" applyFont="1" applyAlignment="1">
      <alignment horizontal="center"/>
    </xf>
    <xf numFmtId="0" fontId="3" fillId="0" borderId="0" xfId="0" applyFont="1"/>
    <xf numFmtId="0" fontId="8" fillId="0" borderId="0" xfId="0" applyFont="1"/>
  </cellXfs>
  <cellStyles count="11">
    <cellStyle name="Comma" xfId="1" builtinId="3"/>
    <cellStyle name="Comma 2" xfId="2" xr:uid="{00000000-0005-0000-0000-000001000000}"/>
    <cellStyle name="Comma 4" xfId="9" xr:uid="{6C18F516-6A0C-47DF-B0EE-40D7B6C12B56}"/>
    <cellStyle name="Currency 2 2" xfId="10" xr:uid="{1FC5CA97-E6A2-4889-9B10-B64E5A7BE099}"/>
    <cellStyle name="Normal" xfId="0" builtinId="0"/>
    <cellStyle name="Normal 2" xfId="3" xr:uid="{00000000-0005-0000-0000-000003000000}"/>
    <cellStyle name="Normal 2 2" xfId="6" xr:uid="{A6C940B7-761D-4416-BE8F-6F7660D18D5B}"/>
    <cellStyle name="Normal 2 4" xfId="7" xr:uid="{B3610D2C-4C70-414C-8CD4-16EDBC691FDE}"/>
    <cellStyle name="Normal 3" xfId="4" xr:uid="{00000000-0005-0000-0000-000004000000}"/>
    <cellStyle name="Normal 3 2" xfId="5" xr:uid="{00000000-0005-0000-0000-000005000000}"/>
    <cellStyle name="Normal 6" xfId="8" xr:uid="{F5AE14DC-D4F1-43E2-85ED-7EE35ECBF2B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35723-2D4C-48A6-B080-D58D1AF41844}">
  <sheetPr>
    <pageSetUpPr fitToPage="1"/>
  </sheetPr>
  <dimension ref="A1:I103"/>
  <sheetViews>
    <sheetView tabSelected="1" view="pageBreakPreview" zoomScale="90" zoomScaleNormal="70" zoomScaleSheetLayoutView="90" workbookViewId="0">
      <selection activeCell="I41" sqref="I41"/>
    </sheetView>
  </sheetViews>
  <sheetFormatPr defaultRowHeight="12.75"/>
  <cols>
    <col min="1" max="1" width="8.7109375" customWidth="1"/>
    <col min="2" max="2" width="50.5703125" bestFit="1" customWidth="1"/>
    <col min="3" max="3" width="6.28515625" customWidth="1"/>
    <col min="4" max="4" width="12.7109375" style="2" customWidth="1"/>
    <col min="5" max="5" width="17.140625" customWidth="1"/>
    <col min="6" max="6" width="18.7109375" customWidth="1"/>
  </cols>
  <sheetData>
    <row r="1" spans="1:6">
      <c r="A1" s="19" t="s">
        <v>0</v>
      </c>
      <c r="B1" s="17"/>
      <c r="C1" s="30"/>
      <c r="D1" s="31"/>
      <c r="E1" s="32"/>
      <c r="F1" s="32"/>
    </row>
    <row r="2" spans="1:6">
      <c r="A2" s="33" t="s">
        <v>1</v>
      </c>
      <c r="B2" s="33" t="s">
        <v>2</v>
      </c>
      <c r="C2" s="34" t="s">
        <v>3</v>
      </c>
      <c r="D2" s="35" t="s">
        <v>4</v>
      </c>
      <c r="E2" s="36" t="s">
        <v>5</v>
      </c>
      <c r="F2" s="36" t="s">
        <v>6</v>
      </c>
    </row>
    <row r="3" spans="1:6" ht="15.75">
      <c r="A3" s="37"/>
      <c r="B3" s="37"/>
      <c r="C3" s="30" t="s">
        <v>7</v>
      </c>
      <c r="D3" s="38"/>
      <c r="E3" s="32"/>
      <c r="F3" s="32"/>
    </row>
    <row r="4" spans="1:6" ht="15.75">
      <c r="A4" s="25" t="s">
        <v>8</v>
      </c>
      <c r="B4" s="25"/>
      <c r="C4" s="25"/>
      <c r="D4" s="29"/>
      <c r="E4" s="15"/>
      <c r="F4" s="18"/>
    </row>
    <row r="5" spans="1:6" ht="15.75">
      <c r="A5" s="42">
        <v>1</v>
      </c>
      <c r="B5" s="39" t="s">
        <v>9</v>
      </c>
      <c r="C5" s="40" t="s">
        <v>10</v>
      </c>
      <c r="D5" s="41">
        <v>1</v>
      </c>
      <c r="E5" s="4" t="s">
        <v>11</v>
      </c>
      <c r="F5" s="3" t="s">
        <v>12</v>
      </c>
    </row>
    <row r="6" spans="1:6" ht="15.75">
      <c r="A6" s="42">
        <v>2</v>
      </c>
      <c r="B6" s="39" t="s">
        <v>13</v>
      </c>
      <c r="C6" s="40" t="s">
        <v>14</v>
      </c>
      <c r="D6" s="41">
        <v>15.83</v>
      </c>
      <c r="E6" s="4" t="s">
        <v>11</v>
      </c>
      <c r="F6" s="3" t="s">
        <v>12</v>
      </c>
    </row>
    <row r="7" spans="1:6" ht="15.75">
      <c r="A7" s="42">
        <v>3</v>
      </c>
      <c r="B7" s="39" t="s">
        <v>15</v>
      </c>
      <c r="C7" s="40" t="s">
        <v>16</v>
      </c>
      <c r="D7" s="41">
        <v>29250.6</v>
      </c>
      <c r="E7" s="4" t="s">
        <v>11</v>
      </c>
      <c r="F7" s="3" t="s">
        <v>12</v>
      </c>
    </row>
    <row r="8" spans="1:6" ht="15.75">
      <c r="A8" s="42">
        <v>4</v>
      </c>
      <c r="B8" s="39" t="s">
        <v>17</v>
      </c>
      <c r="C8" s="40" t="s">
        <v>16</v>
      </c>
      <c r="D8" s="41">
        <v>3548.24</v>
      </c>
      <c r="E8" s="4" t="s">
        <v>11</v>
      </c>
      <c r="F8" s="3" t="s">
        <v>12</v>
      </c>
    </row>
    <row r="9" spans="1:6" ht="15.75">
      <c r="A9" s="42">
        <v>5</v>
      </c>
      <c r="B9" s="39" t="s">
        <v>18</v>
      </c>
      <c r="C9" s="40"/>
      <c r="D9" s="41"/>
      <c r="E9" s="4" t="s">
        <v>11</v>
      </c>
      <c r="F9" s="3" t="s">
        <v>12</v>
      </c>
    </row>
    <row r="10" spans="1:6" ht="15.75">
      <c r="A10" s="42"/>
      <c r="B10" s="39" t="s">
        <v>19</v>
      </c>
      <c r="C10" s="40" t="s">
        <v>20</v>
      </c>
      <c r="D10" s="41">
        <v>374</v>
      </c>
      <c r="E10" s="4" t="s">
        <v>11</v>
      </c>
      <c r="F10" s="3" t="s">
        <v>12</v>
      </c>
    </row>
    <row r="11" spans="1:6" ht="15.75">
      <c r="A11" s="42"/>
      <c r="B11" s="39" t="s">
        <v>21</v>
      </c>
      <c r="C11" s="40" t="s">
        <v>20</v>
      </c>
      <c r="D11" s="41">
        <v>25091.73</v>
      </c>
      <c r="E11" s="4" t="s">
        <v>11</v>
      </c>
      <c r="F11" s="3" t="s">
        <v>12</v>
      </c>
    </row>
    <row r="12" spans="1:6" ht="15.75">
      <c r="A12" s="42"/>
      <c r="B12" s="39" t="s">
        <v>22</v>
      </c>
      <c r="C12" s="40" t="s">
        <v>20</v>
      </c>
      <c r="D12" s="41">
        <v>25091.73</v>
      </c>
      <c r="E12" s="4"/>
      <c r="F12" s="3"/>
    </row>
    <row r="13" spans="1:6" ht="15.75">
      <c r="A13" s="42">
        <v>6</v>
      </c>
      <c r="B13" s="39" t="s">
        <v>23</v>
      </c>
      <c r="C13" s="40"/>
      <c r="D13" s="41"/>
      <c r="E13" s="4" t="s">
        <v>11</v>
      </c>
      <c r="F13" s="3" t="s">
        <v>12</v>
      </c>
    </row>
    <row r="14" spans="1:6" ht="15.75">
      <c r="A14" s="42"/>
      <c r="B14" s="39" t="s">
        <v>24</v>
      </c>
      <c r="C14" s="40" t="s">
        <v>20</v>
      </c>
      <c r="D14" s="41">
        <v>3736.7</v>
      </c>
      <c r="E14" s="4" t="s">
        <v>11</v>
      </c>
      <c r="F14" s="3" t="s">
        <v>12</v>
      </c>
    </row>
    <row r="15" spans="1:6" ht="15.75">
      <c r="A15" s="42"/>
      <c r="B15" s="39" t="s">
        <v>25</v>
      </c>
      <c r="C15" s="40" t="s">
        <v>20</v>
      </c>
      <c r="D15" s="41">
        <v>3736.7</v>
      </c>
      <c r="E15" s="4" t="s">
        <v>11</v>
      </c>
      <c r="F15" s="3" t="s">
        <v>12</v>
      </c>
    </row>
    <row r="16" spans="1:6" ht="15.75">
      <c r="A16" s="42">
        <v>7</v>
      </c>
      <c r="B16" s="39" t="s">
        <v>26</v>
      </c>
      <c r="C16" s="40"/>
      <c r="D16" s="41"/>
      <c r="E16" s="4"/>
      <c r="F16" s="3"/>
    </row>
    <row r="17" spans="1:9" ht="15.75">
      <c r="A17" s="42"/>
      <c r="B17" s="39" t="s">
        <v>27</v>
      </c>
      <c r="C17" s="40"/>
      <c r="D17" s="41"/>
      <c r="E17" s="4" t="s">
        <v>11</v>
      </c>
      <c r="F17" s="3" t="s">
        <v>12</v>
      </c>
    </row>
    <row r="18" spans="1:9" ht="15.75">
      <c r="A18" s="42"/>
      <c r="B18" s="39" t="s">
        <v>24</v>
      </c>
      <c r="C18" s="40" t="s">
        <v>20</v>
      </c>
      <c r="D18" s="41">
        <v>15717.1</v>
      </c>
      <c r="E18" s="4" t="s">
        <v>11</v>
      </c>
      <c r="F18" s="3" t="s">
        <v>12</v>
      </c>
    </row>
    <row r="19" spans="1:9" ht="15.75">
      <c r="A19" s="42"/>
      <c r="B19" s="39" t="s">
        <v>28</v>
      </c>
      <c r="C19" s="40" t="s">
        <v>20</v>
      </c>
      <c r="D19" s="41">
        <v>15717.1</v>
      </c>
      <c r="E19" s="4"/>
      <c r="F19" s="3"/>
    </row>
    <row r="20" spans="1:9" ht="15.75">
      <c r="A20" s="42"/>
      <c r="B20" s="39" t="s">
        <v>29</v>
      </c>
      <c r="C20" s="40"/>
      <c r="D20" s="41"/>
      <c r="E20" s="4" t="s">
        <v>11</v>
      </c>
      <c r="F20" s="3" t="s">
        <v>12</v>
      </c>
    </row>
    <row r="21" spans="1:9" ht="15.75">
      <c r="A21" s="42"/>
      <c r="B21" s="39" t="s">
        <v>24</v>
      </c>
      <c r="C21" s="40" t="s">
        <v>20</v>
      </c>
      <c r="D21" s="41">
        <v>1573.9</v>
      </c>
      <c r="E21" s="4" t="s">
        <v>11</v>
      </c>
      <c r="F21" s="3" t="s">
        <v>12</v>
      </c>
    </row>
    <row r="22" spans="1:9" ht="15.75">
      <c r="A22" s="42"/>
      <c r="B22" s="39" t="s">
        <v>30</v>
      </c>
      <c r="C22" s="40" t="s">
        <v>20</v>
      </c>
      <c r="D22" s="41">
        <v>1573.9</v>
      </c>
      <c r="E22" s="4"/>
      <c r="F22" s="3"/>
      <c r="I22" t="s">
        <v>7</v>
      </c>
    </row>
    <row r="23" spans="1:9" ht="15.75">
      <c r="A23" s="42">
        <f>1+A16</f>
        <v>8</v>
      </c>
      <c r="B23" s="39" t="s">
        <v>31</v>
      </c>
      <c r="C23" s="40" t="s">
        <v>32</v>
      </c>
      <c r="D23" s="41">
        <v>22807.58</v>
      </c>
      <c r="E23" s="4" t="s">
        <v>11</v>
      </c>
      <c r="F23" s="3" t="s">
        <v>12</v>
      </c>
    </row>
    <row r="24" spans="1:9" ht="15.75">
      <c r="A24" s="42">
        <f t="shared" ref="A24:A30" si="0">A23+1</f>
        <v>9</v>
      </c>
      <c r="B24" s="39" t="s">
        <v>33</v>
      </c>
      <c r="C24" s="40" t="s">
        <v>20</v>
      </c>
      <c r="D24" s="41">
        <v>1542.22</v>
      </c>
      <c r="E24" s="4" t="s">
        <v>11</v>
      </c>
      <c r="F24" s="3" t="s">
        <v>12</v>
      </c>
    </row>
    <row r="25" spans="1:9" ht="15.75">
      <c r="A25" s="42">
        <f t="shared" si="0"/>
        <v>10</v>
      </c>
      <c r="B25" s="39" t="s">
        <v>34</v>
      </c>
      <c r="C25" s="40" t="s">
        <v>20</v>
      </c>
      <c r="D25" s="41">
        <v>3755.93</v>
      </c>
      <c r="E25" s="4" t="s">
        <v>11</v>
      </c>
      <c r="F25" s="3" t="s">
        <v>12</v>
      </c>
    </row>
    <row r="26" spans="1:9" ht="15.75">
      <c r="A26" s="42">
        <f t="shared" si="0"/>
        <v>11</v>
      </c>
      <c r="B26" s="39" t="s">
        <v>35</v>
      </c>
      <c r="C26" s="40" t="s">
        <v>36</v>
      </c>
      <c r="D26" s="41">
        <v>24</v>
      </c>
      <c r="E26" s="4" t="s">
        <v>11</v>
      </c>
      <c r="F26" s="3" t="s">
        <v>12</v>
      </c>
      <c r="I26" s="4"/>
    </row>
    <row r="27" spans="1:9" ht="15.75">
      <c r="A27" s="42">
        <f t="shared" si="0"/>
        <v>12</v>
      </c>
      <c r="B27" s="39" t="s">
        <v>37</v>
      </c>
      <c r="C27" s="40" t="s">
        <v>10</v>
      </c>
      <c r="D27" s="41">
        <v>1</v>
      </c>
      <c r="E27" s="4" t="s">
        <v>11</v>
      </c>
      <c r="F27" s="3" t="s">
        <v>12</v>
      </c>
    </row>
    <row r="28" spans="1:9" ht="15.75">
      <c r="A28" s="42">
        <f t="shared" si="0"/>
        <v>13</v>
      </c>
      <c r="B28" s="39" t="s">
        <v>38</v>
      </c>
      <c r="C28" s="40" t="s">
        <v>10</v>
      </c>
      <c r="D28" s="41">
        <v>1</v>
      </c>
      <c r="E28" s="4" t="s">
        <v>11</v>
      </c>
      <c r="F28" s="3" t="s">
        <v>12</v>
      </c>
    </row>
    <row r="29" spans="1:9" ht="15.75">
      <c r="A29" s="42">
        <f t="shared" si="0"/>
        <v>14</v>
      </c>
      <c r="B29" s="39" t="s">
        <v>39</v>
      </c>
      <c r="C29" s="40" t="s">
        <v>10</v>
      </c>
      <c r="D29" s="41">
        <v>1</v>
      </c>
      <c r="E29" s="4" t="s">
        <v>11</v>
      </c>
      <c r="F29" s="3" t="s">
        <v>12</v>
      </c>
    </row>
    <row r="30" spans="1:9" ht="15.75">
      <c r="A30" s="42">
        <f t="shared" si="0"/>
        <v>15</v>
      </c>
      <c r="B30" s="39" t="s">
        <v>40</v>
      </c>
      <c r="C30" s="40" t="s">
        <v>10</v>
      </c>
      <c r="D30" s="41">
        <v>1</v>
      </c>
      <c r="E30" s="4" t="s">
        <v>11</v>
      </c>
      <c r="F30" s="3" t="s">
        <v>12</v>
      </c>
    </row>
    <row r="31" spans="1:9" ht="15.75">
      <c r="A31" s="43" t="s">
        <v>41</v>
      </c>
      <c r="B31" s="28"/>
      <c r="C31" s="40"/>
      <c r="D31" s="44"/>
      <c r="E31" s="45" t="s">
        <v>42</v>
      </c>
      <c r="F31" s="11" t="s">
        <v>12</v>
      </c>
    </row>
    <row r="32" spans="1:9" ht="15.75">
      <c r="A32" s="40"/>
      <c r="B32" s="39"/>
      <c r="C32" s="40"/>
      <c r="D32" s="41"/>
      <c r="E32" s="4"/>
      <c r="F32" s="3"/>
    </row>
    <row r="33" spans="1:7" ht="15.75">
      <c r="A33" s="25" t="s">
        <v>43</v>
      </c>
      <c r="B33" s="14"/>
      <c r="C33" s="26"/>
      <c r="D33" s="27"/>
    </row>
    <row r="34" spans="1:7" ht="15.75">
      <c r="A34" s="43">
        <v>1</v>
      </c>
      <c r="B34" s="43" t="s">
        <v>13</v>
      </c>
      <c r="C34" s="24" t="s">
        <v>14</v>
      </c>
      <c r="D34" s="28">
        <v>11.66</v>
      </c>
      <c r="E34" s="4" t="s">
        <v>11</v>
      </c>
      <c r="F34" s="3" t="s">
        <v>12</v>
      </c>
    </row>
    <row r="35" spans="1:7" ht="15.75">
      <c r="A35" s="43">
        <f>1+A34</f>
        <v>2</v>
      </c>
      <c r="B35" s="43" t="s">
        <v>44</v>
      </c>
      <c r="C35" s="24" t="s">
        <v>16</v>
      </c>
      <c r="D35" s="28">
        <v>60267.51</v>
      </c>
      <c r="E35" s="4" t="s">
        <v>11</v>
      </c>
      <c r="F35" s="3" t="s">
        <v>12</v>
      </c>
    </row>
    <row r="36" spans="1:7" ht="15.75">
      <c r="A36" s="43">
        <f t="shared" ref="A36:A46" si="1">1+A35</f>
        <v>3</v>
      </c>
      <c r="B36" s="43" t="s">
        <v>45</v>
      </c>
      <c r="C36" s="24" t="s">
        <v>16</v>
      </c>
      <c r="D36" s="28">
        <v>28900.23</v>
      </c>
      <c r="E36" s="4" t="s">
        <v>11</v>
      </c>
      <c r="F36" s="3" t="s">
        <v>12</v>
      </c>
    </row>
    <row r="37" spans="1:7" ht="15.75">
      <c r="A37" s="43">
        <f t="shared" si="1"/>
        <v>4</v>
      </c>
      <c r="B37" s="43" t="s">
        <v>46</v>
      </c>
      <c r="C37" s="24" t="s">
        <v>32</v>
      </c>
      <c r="D37" s="28">
        <v>319.89</v>
      </c>
      <c r="E37" s="4" t="s">
        <v>11</v>
      </c>
      <c r="F37" s="3" t="s">
        <v>12</v>
      </c>
      <c r="G37" s="1"/>
    </row>
    <row r="38" spans="1:7" ht="15.75">
      <c r="A38" s="43">
        <f t="shared" si="1"/>
        <v>5</v>
      </c>
      <c r="B38" s="43" t="s">
        <v>47</v>
      </c>
      <c r="C38" s="24" t="s">
        <v>32</v>
      </c>
      <c r="D38" s="28">
        <v>894.6</v>
      </c>
      <c r="E38" s="4" t="s">
        <v>11</v>
      </c>
      <c r="F38" s="3" t="s">
        <v>12</v>
      </c>
      <c r="G38" s="1"/>
    </row>
    <row r="39" spans="1:7" ht="15.75">
      <c r="A39" s="43">
        <f t="shared" si="1"/>
        <v>6</v>
      </c>
      <c r="B39" s="43" t="s">
        <v>48</v>
      </c>
      <c r="C39" s="24" t="s">
        <v>32</v>
      </c>
      <c r="D39" s="28">
        <v>142.05000000000001</v>
      </c>
      <c r="E39" s="4" t="s">
        <v>11</v>
      </c>
      <c r="F39" s="3" t="s">
        <v>12</v>
      </c>
      <c r="G39" s="1"/>
    </row>
    <row r="40" spans="1:7" ht="15.75">
      <c r="A40" s="43">
        <f t="shared" si="1"/>
        <v>7</v>
      </c>
      <c r="B40" s="43" t="s">
        <v>49</v>
      </c>
      <c r="C40" s="24" t="s">
        <v>32</v>
      </c>
      <c r="D40" s="28">
        <v>125</v>
      </c>
      <c r="E40" s="4" t="s">
        <v>11</v>
      </c>
      <c r="F40" s="3" t="s">
        <v>12</v>
      </c>
      <c r="G40" s="1"/>
    </row>
    <row r="41" spans="1:7" ht="15.75">
      <c r="A41" s="43">
        <f t="shared" si="1"/>
        <v>8</v>
      </c>
      <c r="B41" s="43" t="s">
        <v>50</v>
      </c>
      <c r="C41" s="24" t="s">
        <v>32</v>
      </c>
      <c r="D41" s="28">
        <v>250</v>
      </c>
      <c r="E41" s="4" t="s">
        <v>11</v>
      </c>
      <c r="F41" s="3" t="s">
        <v>12</v>
      </c>
      <c r="G41" s="1"/>
    </row>
    <row r="42" spans="1:7" ht="15.75">
      <c r="A42" s="43">
        <f t="shared" si="1"/>
        <v>9</v>
      </c>
      <c r="B42" s="43" t="s">
        <v>51</v>
      </c>
      <c r="C42" s="24" t="s">
        <v>16</v>
      </c>
      <c r="D42" s="28">
        <v>8.6199999999999992</v>
      </c>
      <c r="E42" s="4" t="s">
        <v>11</v>
      </c>
      <c r="F42" s="3" t="s">
        <v>12</v>
      </c>
      <c r="G42" s="1"/>
    </row>
    <row r="43" spans="1:7" s="9" customFormat="1" ht="15.75">
      <c r="A43" s="43">
        <f t="shared" si="1"/>
        <v>10</v>
      </c>
      <c r="B43" s="43" t="s">
        <v>52</v>
      </c>
      <c r="C43" s="24" t="s">
        <v>16</v>
      </c>
      <c r="D43" s="28">
        <v>98.73</v>
      </c>
      <c r="E43" s="4" t="s">
        <v>11</v>
      </c>
      <c r="F43" s="3" t="s">
        <v>12</v>
      </c>
      <c r="G43" s="8"/>
    </row>
    <row r="44" spans="1:7" ht="15.75">
      <c r="A44" s="43">
        <f t="shared" si="1"/>
        <v>11</v>
      </c>
      <c r="B44" s="43" t="s">
        <v>53</v>
      </c>
      <c r="C44" s="24" t="s">
        <v>16</v>
      </c>
      <c r="D44" s="28">
        <v>32.549999999999997</v>
      </c>
      <c r="E44" s="4" t="s">
        <v>11</v>
      </c>
      <c r="F44" s="3" t="s">
        <v>12</v>
      </c>
      <c r="G44" s="1"/>
    </row>
    <row r="45" spans="1:7" ht="15.75">
      <c r="A45" s="43">
        <f t="shared" si="1"/>
        <v>12</v>
      </c>
      <c r="B45" s="43" t="s">
        <v>54</v>
      </c>
      <c r="C45" s="24" t="s">
        <v>16</v>
      </c>
      <c r="D45" s="28">
        <v>464.88</v>
      </c>
      <c r="E45" s="4" t="s">
        <v>11</v>
      </c>
      <c r="F45" s="3" t="s">
        <v>12</v>
      </c>
      <c r="G45" s="1"/>
    </row>
    <row r="46" spans="1:7" ht="15.75">
      <c r="A46" s="43">
        <f t="shared" si="1"/>
        <v>13</v>
      </c>
      <c r="B46" s="43" t="s">
        <v>55</v>
      </c>
      <c r="C46" s="24"/>
      <c r="D46" s="28"/>
      <c r="E46" s="4" t="s">
        <v>11</v>
      </c>
      <c r="F46" s="3" t="s">
        <v>12</v>
      </c>
      <c r="G46" s="1"/>
    </row>
    <row r="47" spans="1:7" ht="15.75">
      <c r="A47" s="43"/>
      <c r="B47" s="43" t="s">
        <v>56</v>
      </c>
      <c r="C47" s="24" t="s">
        <v>16</v>
      </c>
      <c r="D47" s="28">
        <v>160.18</v>
      </c>
      <c r="E47" s="4" t="s">
        <v>11</v>
      </c>
      <c r="F47" s="3" t="s">
        <v>12</v>
      </c>
      <c r="G47" s="1"/>
    </row>
    <row r="48" spans="1:7" ht="15.75">
      <c r="A48" s="43">
        <f>1+A46</f>
        <v>14</v>
      </c>
      <c r="B48" s="43" t="s">
        <v>57</v>
      </c>
      <c r="C48" s="24" t="s">
        <v>20</v>
      </c>
      <c r="D48" s="28">
        <v>1036.74</v>
      </c>
      <c r="E48" s="4"/>
      <c r="F48" s="3"/>
      <c r="G48" s="1"/>
    </row>
    <row r="49" spans="1:7" ht="15.75">
      <c r="A49" s="43">
        <f>1+A48</f>
        <v>15</v>
      </c>
      <c r="B49" s="43" t="s">
        <v>58</v>
      </c>
      <c r="C49" s="24" t="s">
        <v>16</v>
      </c>
      <c r="D49" s="28">
        <v>7.75</v>
      </c>
      <c r="E49" s="4" t="s">
        <v>11</v>
      </c>
      <c r="F49" s="3" t="s">
        <v>12</v>
      </c>
      <c r="G49" s="1"/>
    </row>
    <row r="50" spans="1:7" ht="15.75">
      <c r="A50" s="43">
        <f t="shared" ref="A50:A56" si="2">1+A49</f>
        <v>16</v>
      </c>
      <c r="B50" s="43" t="s">
        <v>59</v>
      </c>
      <c r="C50" s="24" t="s">
        <v>20</v>
      </c>
      <c r="D50" s="28">
        <v>169.08</v>
      </c>
      <c r="E50" s="4" t="s">
        <v>11</v>
      </c>
      <c r="F50" s="3" t="s">
        <v>12</v>
      </c>
      <c r="G50" s="1"/>
    </row>
    <row r="51" spans="1:7" ht="15.75">
      <c r="A51" s="43">
        <f t="shared" si="2"/>
        <v>17</v>
      </c>
      <c r="B51" s="43" t="s">
        <v>60</v>
      </c>
      <c r="C51" s="24" t="s">
        <v>36</v>
      </c>
      <c r="D51" s="28">
        <v>5</v>
      </c>
      <c r="E51" s="4" t="s">
        <v>11</v>
      </c>
      <c r="F51" s="3" t="s">
        <v>12</v>
      </c>
      <c r="G51" s="1"/>
    </row>
    <row r="52" spans="1:7" ht="15.75">
      <c r="A52" s="43">
        <f t="shared" si="2"/>
        <v>18</v>
      </c>
      <c r="B52" s="43" t="s">
        <v>61</v>
      </c>
      <c r="C52" s="24" t="s">
        <v>36</v>
      </c>
      <c r="D52" s="28">
        <v>3</v>
      </c>
      <c r="E52" s="4" t="s">
        <v>11</v>
      </c>
      <c r="F52" s="3" t="s">
        <v>12</v>
      </c>
      <c r="G52" s="1"/>
    </row>
    <row r="53" spans="1:7" ht="15.75">
      <c r="A53" s="43">
        <f t="shared" si="2"/>
        <v>19</v>
      </c>
      <c r="B53" s="43" t="s">
        <v>62</v>
      </c>
      <c r="C53" s="24" t="s">
        <v>36</v>
      </c>
      <c r="D53" s="28">
        <v>1</v>
      </c>
      <c r="E53" s="4" t="s">
        <v>11</v>
      </c>
      <c r="F53" s="3" t="s">
        <v>12</v>
      </c>
    </row>
    <row r="54" spans="1:7" ht="15.75">
      <c r="A54" s="43">
        <f t="shared" si="2"/>
        <v>20</v>
      </c>
      <c r="B54" s="43" t="s">
        <v>63</v>
      </c>
      <c r="C54" s="24" t="s">
        <v>36</v>
      </c>
      <c r="D54" s="28">
        <v>5</v>
      </c>
      <c r="E54" s="4" t="s">
        <v>11</v>
      </c>
      <c r="F54" s="3" t="s">
        <v>12</v>
      </c>
    </row>
    <row r="55" spans="1:7" ht="15.75">
      <c r="A55" s="43">
        <f t="shared" si="2"/>
        <v>21</v>
      </c>
      <c r="B55" s="43" t="s">
        <v>64</v>
      </c>
      <c r="C55" s="24" t="s">
        <v>32</v>
      </c>
      <c r="D55" s="28">
        <v>3064.33</v>
      </c>
      <c r="E55" s="4" t="s">
        <v>11</v>
      </c>
      <c r="F55" s="3" t="s">
        <v>12</v>
      </c>
    </row>
    <row r="56" spans="1:7" ht="15.75">
      <c r="A56" s="43">
        <f t="shared" si="2"/>
        <v>22</v>
      </c>
      <c r="B56" s="43" t="s">
        <v>65</v>
      </c>
      <c r="C56" s="24" t="s">
        <v>10</v>
      </c>
      <c r="D56" s="28">
        <v>1</v>
      </c>
      <c r="E56" s="4" t="s">
        <v>11</v>
      </c>
      <c r="F56" s="3" t="s">
        <v>12</v>
      </c>
    </row>
    <row r="57" spans="1:7" ht="15.75">
      <c r="A57" s="22"/>
      <c r="B57" s="23"/>
      <c r="C57" s="15"/>
      <c r="D57" s="29"/>
      <c r="E57" s="21" t="s">
        <v>42</v>
      </c>
      <c r="F57" s="11" t="s">
        <v>12</v>
      </c>
    </row>
    <row r="58" spans="1:7" ht="15.75">
      <c r="A58" s="19" t="s">
        <v>41</v>
      </c>
      <c r="B58" s="23"/>
      <c r="C58" s="15"/>
      <c r="D58" s="20"/>
      <c r="E58" s="4"/>
      <c r="F58" s="3"/>
    </row>
    <row r="59" spans="1:7" ht="15.75">
      <c r="A59" s="22"/>
      <c r="B59" s="23"/>
      <c r="C59" s="15"/>
      <c r="D59" s="20"/>
      <c r="E59" s="4"/>
      <c r="F59" s="3"/>
    </row>
    <row r="60" spans="1:7" ht="15.75">
      <c r="A60" s="13" t="s">
        <v>66</v>
      </c>
      <c r="B60" s="14"/>
      <c r="C60" s="15"/>
      <c r="D60" s="16"/>
    </row>
    <row r="61" spans="1:7" ht="15.75">
      <c r="A61" s="43">
        <v>1</v>
      </c>
      <c r="B61" s="43" t="s">
        <v>67</v>
      </c>
      <c r="C61" s="24" t="s">
        <v>32</v>
      </c>
      <c r="D61" s="28">
        <v>8230</v>
      </c>
      <c r="E61" s="4" t="s">
        <v>11</v>
      </c>
      <c r="F61" s="3" t="s">
        <v>12</v>
      </c>
    </row>
    <row r="62" spans="1:7" ht="15.75">
      <c r="A62" s="43">
        <v>2</v>
      </c>
      <c r="B62" s="43" t="s">
        <v>68</v>
      </c>
      <c r="C62" s="24" t="s">
        <v>32</v>
      </c>
      <c r="D62" s="28">
        <v>4049</v>
      </c>
      <c r="E62" s="4" t="s">
        <v>11</v>
      </c>
      <c r="F62" s="3" t="s">
        <v>12</v>
      </c>
    </row>
    <row r="63" spans="1:7" ht="15.75">
      <c r="A63" s="43">
        <v>3</v>
      </c>
      <c r="B63" s="43" t="s">
        <v>69</v>
      </c>
      <c r="C63" s="24" t="s">
        <v>36</v>
      </c>
      <c r="D63" s="28">
        <v>10</v>
      </c>
      <c r="E63" s="4" t="s">
        <v>11</v>
      </c>
      <c r="F63" s="3" t="s">
        <v>12</v>
      </c>
    </row>
    <row r="64" spans="1:7" ht="15.75">
      <c r="A64" s="43">
        <v>4</v>
      </c>
      <c r="B64" s="43" t="s">
        <v>70</v>
      </c>
      <c r="C64" s="24" t="s">
        <v>36</v>
      </c>
      <c r="D64" s="28">
        <v>2</v>
      </c>
      <c r="E64" s="4" t="s">
        <v>11</v>
      </c>
      <c r="F64" s="3" t="s">
        <v>12</v>
      </c>
    </row>
    <row r="65" spans="1:6" ht="15.75">
      <c r="A65" s="43">
        <v>5</v>
      </c>
      <c r="B65" s="43" t="s">
        <v>71</v>
      </c>
      <c r="C65" s="24" t="s">
        <v>36</v>
      </c>
      <c r="D65" s="28">
        <v>8</v>
      </c>
      <c r="E65" s="4" t="s">
        <v>11</v>
      </c>
      <c r="F65" s="3" t="s">
        <v>12</v>
      </c>
    </row>
    <row r="66" spans="1:6" ht="15.75">
      <c r="A66" s="43">
        <v>6</v>
      </c>
      <c r="B66" s="43" t="s">
        <v>72</v>
      </c>
      <c r="C66" s="24" t="s">
        <v>73</v>
      </c>
      <c r="D66" s="28">
        <v>7</v>
      </c>
      <c r="E66" s="4" t="s">
        <v>11</v>
      </c>
      <c r="F66" s="3" t="s">
        <v>12</v>
      </c>
    </row>
    <row r="67" spans="1:6" ht="15.75">
      <c r="A67" s="43">
        <v>7</v>
      </c>
      <c r="B67" s="43" t="s">
        <v>74</v>
      </c>
      <c r="C67" s="24" t="s">
        <v>36</v>
      </c>
      <c r="D67" s="28">
        <v>3</v>
      </c>
      <c r="E67" s="4" t="s">
        <v>11</v>
      </c>
      <c r="F67" s="3" t="s">
        <v>12</v>
      </c>
    </row>
    <row r="68" spans="1:6" ht="15.75">
      <c r="A68" s="43">
        <v>8</v>
      </c>
      <c r="B68" s="43" t="s">
        <v>75</v>
      </c>
      <c r="C68" s="24" t="s">
        <v>36</v>
      </c>
      <c r="D68" s="28">
        <v>177</v>
      </c>
      <c r="E68" s="4" t="s">
        <v>11</v>
      </c>
      <c r="F68" s="3" t="s">
        <v>12</v>
      </c>
    </row>
    <row r="69" spans="1:6" ht="15.75">
      <c r="A69" s="43">
        <v>9</v>
      </c>
      <c r="B69" s="43" t="s">
        <v>76</v>
      </c>
      <c r="C69" s="24" t="s">
        <v>36</v>
      </c>
      <c r="D69" s="28">
        <v>113</v>
      </c>
      <c r="E69" s="4" t="s">
        <v>11</v>
      </c>
      <c r="F69" s="3" t="s">
        <v>12</v>
      </c>
    </row>
    <row r="70" spans="1:6" ht="15.75">
      <c r="A70" s="43">
        <v>10</v>
      </c>
      <c r="B70" s="43" t="s">
        <v>77</v>
      </c>
      <c r="C70" s="24" t="s">
        <v>36</v>
      </c>
      <c r="D70" s="28">
        <v>1</v>
      </c>
      <c r="E70" s="4" t="s">
        <v>11</v>
      </c>
      <c r="F70" s="3" t="s">
        <v>12</v>
      </c>
    </row>
    <row r="71" spans="1:6" ht="15.75">
      <c r="A71" s="43">
        <v>11</v>
      </c>
      <c r="B71" s="43" t="s">
        <v>78</v>
      </c>
      <c r="C71" s="24" t="s">
        <v>10</v>
      </c>
      <c r="D71" s="28">
        <v>1</v>
      </c>
      <c r="E71" s="4" t="s">
        <v>11</v>
      </c>
      <c r="F71" s="3" t="s">
        <v>12</v>
      </c>
    </row>
    <row r="72" spans="1:6" ht="15.75">
      <c r="A72" s="43">
        <v>12</v>
      </c>
      <c r="B72" s="43" t="s">
        <v>79</v>
      </c>
      <c r="C72" s="24" t="s">
        <v>36</v>
      </c>
      <c r="D72" s="28">
        <v>3</v>
      </c>
      <c r="E72" s="4" t="s">
        <v>11</v>
      </c>
      <c r="F72" s="3" t="s">
        <v>12</v>
      </c>
    </row>
    <row r="73" spans="1:6" ht="15.75">
      <c r="A73" s="43">
        <v>13</v>
      </c>
      <c r="B73" s="43" t="s">
        <v>80</v>
      </c>
      <c r="C73" s="24" t="s">
        <v>10</v>
      </c>
      <c r="D73" s="28">
        <v>7</v>
      </c>
      <c r="E73" s="4" t="s">
        <v>11</v>
      </c>
      <c r="F73" s="3" t="s">
        <v>12</v>
      </c>
    </row>
    <row r="74" spans="1:6" ht="15.75">
      <c r="A74" s="43">
        <v>14</v>
      </c>
      <c r="B74" s="43" t="s">
        <v>81</v>
      </c>
      <c r="C74" s="24" t="s">
        <v>32</v>
      </c>
      <c r="D74" s="28">
        <v>12279</v>
      </c>
      <c r="E74" s="4" t="s">
        <v>11</v>
      </c>
      <c r="F74" s="3" t="s">
        <v>12</v>
      </c>
    </row>
    <row r="75" spans="1:6" ht="15.75">
      <c r="A75" s="43">
        <v>15</v>
      </c>
      <c r="B75" s="43" t="s">
        <v>82</v>
      </c>
      <c r="C75" s="24" t="s">
        <v>36</v>
      </c>
      <c r="D75" s="28">
        <v>290</v>
      </c>
      <c r="E75" s="4" t="s">
        <v>11</v>
      </c>
      <c r="F75" s="3" t="s">
        <v>12</v>
      </c>
    </row>
    <row r="76" spans="1:6" ht="15.75">
      <c r="A76" s="19"/>
      <c r="B76" s="17"/>
      <c r="C76" s="15"/>
      <c r="D76" s="20"/>
      <c r="E76" s="21" t="s">
        <v>42</v>
      </c>
      <c r="F76" s="11" t="s">
        <v>12</v>
      </c>
    </row>
    <row r="77" spans="1:6" ht="15.75">
      <c r="A77" s="22"/>
      <c r="B77" s="23"/>
      <c r="C77" s="15"/>
      <c r="D77" s="20"/>
      <c r="E77" s="4"/>
      <c r="F77" s="3"/>
    </row>
    <row r="78" spans="1:6" ht="15.75">
      <c r="A78" s="13" t="s">
        <v>83</v>
      </c>
      <c r="B78" s="48"/>
      <c r="C78" s="30"/>
      <c r="D78" s="31"/>
    </row>
    <row r="79" spans="1:6" ht="15.75">
      <c r="A79" s="43">
        <v>1</v>
      </c>
      <c r="B79" s="43" t="s">
        <v>84</v>
      </c>
      <c r="C79" s="24"/>
      <c r="D79" s="28"/>
      <c r="E79" s="4"/>
      <c r="F79" s="3"/>
    </row>
    <row r="80" spans="1:6" ht="15.75">
      <c r="A80" s="43"/>
      <c r="B80" s="43" t="s">
        <v>85</v>
      </c>
      <c r="C80" s="24" t="s">
        <v>32</v>
      </c>
      <c r="D80" s="28">
        <v>4467.5</v>
      </c>
      <c r="E80" s="4" t="s">
        <v>11</v>
      </c>
      <c r="F80" s="3" t="s">
        <v>12</v>
      </c>
    </row>
    <row r="81" spans="1:6" ht="15.75">
      <c r="A81" s="43"/>
      <c r="B81" s="43" t="s">
        <v>86</v>
      </c>
      <c r="C81" s="24" t="s">
        <v>32</v>
      </c>
      <c r="D81" s="28">
        <v>1906.48</v>
      </c>
      <c r="E81" s="4" t="s">
        <v>11</v>
      </c>
      <c r="F81" s="3" t="s">
        <v>12</v>
      </c>
    </row>
    <row r="82" spans="1:6" ht="15.75">
      <c r="A82" s="43"/>
      <c r="B82" s="43" t="s">
        <v>87</v>
      </c>
      <c r="C82" s="24" t="s">
        <v>32</v>
      </c>
      <c r="D82" s="28">
        <v>1366.96</v>
      </c>
      <c r="E82" s="4" t="s">
        <v>11</v>
      </c>
      <c r="F82" s="3" t="s">
        <v>12</v>
      </c>
    </row>
    <row r="83" spans="1:6" ht="15.75">
      <c r="A83" s="43"/>
      <c r="B83" s="43" t="s">
        <v>88</v>
      </c>
      <c r="C83" s="24" t="s">
        <v>32</v>
      </c>
      <c r="D83" s="28">
        <v>266.41999999999996</v>
      </c>
      <c r="E83" s="4" t="s">
        <v>11</v>
      </c>
      <c r="F83" s="3" t="s">
        <v>12</v>
      </c>
    </row>
    <row r="84" spans="1:6" ht="15.75">
      <c r="A84" s="43">
        <v>2</v>
      </c>
      <c r="B84" s="43" t="s">
        <v>89</v>
      </c>
      <c r="C84" s="24" t="s">
        <v>36</v>
      </c>
      <c r="D84" s="28">
        <v>30</v>
      </c>
      <c r="E84" s="4" t="s">
        <v>11</v>
      </c>
      <c r="F84" s="3" t="s">
        <v>12</v>
      </c>
    </row>
    <row r="85" spans="1:6" ht="15.75">
      <c r="A85" s="43">
        <v>3</v>
      </c>
      <c r="B85" s="43" t="s">
        <v>90</v>
      </c>
      <c r="C85" s="24" t="s">
        <v>36</v>
      </c>
      <c r="D85" s="28">
        <v>1</v>
      </c>
      <c r="E85" s="4" t="s">
        <v>11</v>
      </c>
      <c r="F85" s="3" t="s">
        <v>12</v>
      </c>
    </row>
    <row r="86" spans="1:6" ht="15.75">
      <c r="A86" s="43">
        <v>4</v>
      </c>
      <c r="B86" s="43" t="s">
        <v>91</v>
      </c>
      <c r="C86" s="24" t="s">
        <v>36</v>
      </c>
      <c r="D86" s="28">
        <v>4</v>
      </c>
      <c r="E86" s="4" t="s">
        <v>11</v>
      </c>
      <c r="F86" s="3" t="s">
        <v>12</v>
      </c>
    </row>
    <row r="87" spans="1:6" ht="15.75">
      <c r="A87" s="43">
        <v>5</v>
      </c>
      <c r="B87" s="43" t="s">
        <v>92</v>
      </c>
      <c r="C87" s="24" t="s">
        <v>36</v>
      </c>
      <c r="D87" s="28">
        <v>1</v>
      </c>
      <c r="E87" s="4" t="s">
        <v>11</v>
      </c>
      <c r="F87" s="3" t="s">
        <v>12</v>
      </c>
    </row>
    <row r="88" spans="1:6" ht="15.75">
      <c r="A88" s="43">
        <f>A87+1</f>
        <v>6</v>
      </c>
      <c r="B88" s="43" t="s">
        <v>93</v>
      </c>
      <c r="C88" s="24" t="s">
        <v>94</v>
      </c>
      <c r="D88" s="28">
        <v>86.070000000000036</v>
      </c>
      <c r="E88" s="4" t="s">
        <v>11</v>
      </c>
      <c r="F88" s="3" t="s">
        <v>12</v>
      </c>
    </row>
    <row r="89" spans="1:6" ht="15.75">
      <c r="A89" s="43">
        <f t="shared" ref="A89:A94" si="3">A88+1</f>
        <v>7</v>
      </c>
      <c r="B89" s="43" t="s">
        <v>95</v>
      </c>
      <c r="C89" s="24" t="s">
        <v>36</v>
      </c>
      <c r="D89" s="28">
        <v>1</v>
      </c>
      <c r="E89" s="4" t="s">
        <v>11</v>
      </c>
      <c r="F89" s="3" t="s">
        <v>12</v>
      </c>
    </row>
    <row r="90" spans="1:6" ht="15.75">
      <c r="A90" s="43">
        <f t="shared" si="3"/>
        <v>8</v>
      </c>
      <c r="B90" s="43" t="s">
        <v>96</v>
      </c>
      <c r="C90" s="24" t="s">
        <v>36</v>
      </c>
      <c r="D90" s="28">
        <v>290</v>
      </c>
      <c r="E90" s="4" t="s">
        <v>11</v>
      </c>
      <c r="F90" s="3" t="s">
        <v>12</v>
      </c>
    </row>
    <row r="91" spans="1:6" ht="15.75">
      <c r="A91" s="43">
        <f t="shared" si="3"/>
        <v>9</v>
      </c>
      <c r="B91" s="43" t="s">
        <v>97</v>
      </c>
      <c r="C91" s="24" t="s">
        <v>32</v>
      </c>
      <c r="D91" s="28">
        <v>10625</v>
      </c>
      <c r="E91" s="4" t="s">
        <v>11</v>
      </c>
      <c r="F91" s="3" t="s">
        <v>12</v>
      </c>
    </row>
    <row r="92" spans="1:6" ht="15.75">
      <c r="A92" s="43">
        <f t="shared" si="3"/>
        <v>10</v>
      </c>
      <c r="B92" s="43" t="s">
        <v>98</v>
      </c>
      <c r="C92" s="24" t="s">
        <v>36</v>
      </c>
      <c r="D92" s="28">
        <v>290</v>
      </c>
      <c r="E92" s="4" t="s">
        <v>11</v>
      </c>
      <c r="F92" s="3" t="s">
        <v>12</v>
      </c>
    </row>
    <row r="93" spans="1:6" ht="15.75">
      <c r="A93" s="43">
        <f t="shared" si="3"/>
        <v>11</v>
      </c>
      <c r="B93" s="43" t="s">
        <v>81</v>
      </c>
      <c r="C93" s="24" t="s">
        <v>32</v>
      </c>
      <c r="D93" s="28">
        <v>18632.36</v>
      </c>
      <c r="E93" s="4" t="s">
        <v>11</v>
      </c>
      <c r="F93" s="3" t="s">
        <v>12</v>
      </c>
    </row>
    <row r="94" spans="1:6" ht="15.75">
      <c r="A94" s="43">
        <f t="shared" si="3"/>
        <v>12</v>
      </c>
      <c r="B94" s="43" t="s">
        <v>99</v>
      </c>
      <c r="C94" s="24" t="s">
        <v>32</v>
      </c>
      <c r="D94" s="28">
        <v>8007.36</v>
      </c>
      <c r="E94" s="4" t="s">
        <v>11</v>
      </c>
      <c r="F94" s="3" t="s">
        <v>12</v>
      </c>
    </row>
    <row r="95" spans="1:6" ht="15.75">
      <c r="A95" s="46"/>
      <c r="B95" s="2"/>
      <c r="C95" s="4"/>
      <c r="D95" s="12"/>
      <c r="E95" s="21" t="s">
        <v>42</v>
      </c>
      <c r="F95" s="11" t="s">
        <v>12</v>
      </c>
    </row>
    <row r="96" spans="1:6" ht="15">
      <c r="A96" s="7"/>
      <c r="B96" s="47"/>
      <c r="C96" s="4"/>
      <c r="D96" s="12"/>
      <c r="E96" s="4"/>
      <c r="F96" s="3"/>
    </row>
    <row r="97" spans="1:6" ht="15">
      <c r="A97" s="6"/>
      <c r="B97" s="10"/>
      <c r="C97" s="4"/>
      <c r="D97" s="12"/>
      <c r="E97" s="4"/>
      <c r="F97" s="3"/>
    </row>
    <row r="98" spans="1:6" ht="15">
      <c r="A98" s="6"/>
      <c r="B98" s="10"/>
      <c r="C98" s="4"/>
      <c r="D98" s="5"/>
      <c r="E98" s="4"/>
      <c r="F98" s="3"/>
    </row>
    <row r="99" spans="1:6" ht="15">
      <c r="A99" s="6"/>
      <c r="B99" s="10"/>
      <c r="C99" s="4"/>
      <c r="D99" s="5"/>
      <c r="E99" s="4"/>
      <c r="F99" s="3"/>
    </row>
    <row r="100" spans="1:6" ht="15.75">
      <c r="A100" s="6"/>
      <c r="B100" s="2"/>
      <c r="C100" s="2"/>
      <c r="E100" s="11"/>
      <c r="F100" s="11"/>
    </row>
    <row r="101" spans="1:6">
      <c r="A101" s="7"/>
    </row>
    <row r="102" spans="1:6">
      <c r="A102" s="7"/>
    </row>
    <row r="103" spans="1:6">
      <c r="A103" s="7"/>
    </row>
  </sheetData>
  <phoneticPr fontId="5" type="noConversion"/>
  <pageMargins left="0.7" right="0.7" top="0.75" bottom="0.75" header="0.3" footer="0.3"/>
  <pageSetup scale="79" fitToHeight="0" orientation="portrait" r:id="rId1"/>
  <headerFooter>
    <oddFooter>Page &amp;P of &amp;N</oddFooter>
  </headerFooter>
  <rowBreaks count="3" manualBreakCount="3">
    <brk id="32" max="5" man="1"/>
    <brk id="59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>CChance</Manager>
  <Company>Pape-Dawson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Tabulation &amp; Bid Form</dc:title>
  <dc:subject>Wortham Oaks Unit 7</dc:subject>
  <dc:creator>ALowry\mg</dc:creator>
  <cp:keywords>5724-60</cp:keywords>
  <dc:description/>
  <cp:lastModifiedBy>Guest User</cp:lastModifiedBy>
  <cp:revision/>
  <dcterms:created xsi:type="dcterms:W3CDTF">1996-05-07T19:02:14Z</dcterms:created>
  <dcterms:modified xsi:type="dcterms:W3CDTF">2024-12-05T14:53:32Z</dcterms:modified>
  <cp:category>Excel</cp:category>
  <cp:contentStatus/>
</cp:coreProperties>
</file>