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Estimators\KIP Documents\SAPD Academy Track Pavement\Addendum No.1 8.27.25\"/>
    </mc:Choice>
  </mc:AlternateContent>
  <xr:revisionPtr revIDLastSave="0" documentId="8_{CA700D43-9FB0-4736-8FA7-C12C4BE44E5B}" xr6:coauthVersionLast="36" xr6:coauthVersionMax="36" xr10:uidLastSave="{00000000-0000-0000-0000-000000000000}"/>
  <bookViews>
    <workbookView xWindow="0" yWindow="0" windowWidth="51600" windowHeight="17505" xr2:uid="{00000000-000D-0000-FFFF-FFFF00000000}"/>
  </bookViews>
  <sheets>
    <sheet name="BidForm" sheetId="1" r:id="rId1"/>
  </sheets>
  <calcPr calcId="191029"/>
</workbook>
</file>

<file path=xl/calcChain.xml><?xml version="1.0" encoding="utf-8"?>
<calcChain xmlns="http://schemas.openxmlformats.org/spreadsheetml/2006/main">
  <c r="F205" i="1" l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5" i="1"/>
  <c r="F184" i="1"/>
  <c r="F183" i="1"/>
  <c r="F182" i="1"/>
  <c r="F181" i="1"/>
  <c r="F179" i="1"/>
  <c r="F178" i="1"/>
  <c r="F177" i="1"/>
  <c r="F175" i="1"/>
  <c r="F173" i="1"/>
  <c r="F171" i="1"/>
  <c r="F169" i="1"/>
  <c r="F167" i="1"/>
  <c r="F166" i="1"/>
  <c r="F165" i="1"/>
  <c r="F164" i="1"/>
  <c r="F163" i="1"/>
  <c r="F162" i="1"/>
  <c r="F161" i="1"/>
  <c r="F160" i="1"/>
  <c r="F159" i="1"/>
  <c r="F157" i="1"/>
  <c r="F156" i="1"/>
  <c r="F155" i="1"/>
  <c r="F154" i="1"/>
  <c r="F153" i="1"/>
  <c r="F152" i="1"/>
  <c r="F151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29" i="1"/>
  <c r="F128" i="1"/>
  <c r="F127" i="1"/>
  <c r="F126" i="1"/>
  <c r="F125" i="1"/>
  <c r="F124" i="1"/>
  <c r="F122" i="1"/>
  <c r="F121" i="1"/>
  <c r="F120" i="1"/>
  <c r="F119" i="1"/>
  <c r="F118" i="1"/>
  <c r="F117" i="1"/>
  <c r="F115" i="1"/>
  <c r="F114" i="1"/>
  <c r="F113" i="1"/>
  <c r="F112" i="1"/>
  <c r="F111" i="1"/>
  <c r="F110" i="1"/>
  <c r="F108" i="1"/>
  <c r="F106" i="1"/>
  <c r="F105" i="1"/>
  <c r="F104" i="1"/>
  <c r="F103" i="1"/>
  <c r="F102" i="1"/>
  <c r="F101" i="1"/>
  <c r="F99" i="1"/>
  <c r="F98" i="1"/>
  <c r="F97" i="1"/>
  <c r="F96" i="1"/>
  <c r="F95" i="1"/>
  <c r="F94" i="1"/>
  <c r="F92" i="1"/>
  <c r="F91" i="1"/>
  <c r="F90" i="1"/>
  <c r="F89" i="1"/>
  <c r="F88" i="1"/>
  <c r="F87" i="1"/>
  <c r="F85" i="1"/>
  <c r="F84" i="1"/>
  <c r="F83" i="1"/>
  <c r="F82" i="1"/>
  <c r="F81" i="1"/>
  <c r="F80" i="1"/>
  <c r="F79" i="1"/>
  <c r="F77" i="1"/>
  <c r="F76" i="1"/>
  <c r="F75" i="1"/>
  <c r="F74" i="1"/>
  <c r="F73" i="1"/>
  <c r="F72" i="1"/>
  <c r="F70" i="1"/>
  <c r="F69" i="1"/>
  <c r="F68" i="1"/>
  <c r="F67" i="1"/>
  <c r="F66" i="1"/>
  <c r="F65" i="1"/>
  <c r="F64" i="1"/>
  <c r="F62" i="1"/>
  <c r="F61" i="1"/>
  <c r="F60" i="1"/>
  <c r="F59" i="1"/>
  <c r="F58" i="1"/>
  <c r="F57" i="1"/>
  <c r="F55" i="1"/>
  <c r="F54" i="1"/>
  <c r="F53" i="1"/>
  <c r="F52" i="1"/>
  <c r="F51" i="1"/>
  <c r="F50" i="1"/>
  <c r="F49" i="1"/>
  <c r="F48" i="1"/>
  <c r="F46" i="1"/>
  <c r="F45" i="1"/>
  <c r="F44" i="1"/>
  <c r="F43" i="1"/>
  <c r="F42" i="1"/>
  <c r="F41" i="1"/>
  <c r="F39" i="1"/>
  <c r="F38" i="1"/>
  <c r="F37" i="1"/>
  <c r="F36" i="1"/>
  <c r="F35" i="1"/>
  <c r="F34" i="1"/>
  <c r="F32" i="1"/>
  <c r="F31" i="1"/>
  <c r="F30" i="1"/>
  <c r="F29" i="1"/>
  <c r="F28" i="1"/>
  <c r="F27" i="1"/>
  <c r="F25" i="1"/>
  <c r="F24" i="1"/>
  <c r="F23" i="1"/>
  <c r="F4" i="1" s="1"/>
  <c r="F22" i="1"/>
  <c r="F21" i="1"/>
  <c r="F20" i="1"/>
  <c r="F18" i="1"/>
  <c r="F17" i="1"/>
  <c r="F16" i="1"/>
  <c r="F15" i="1"/>
  <c r="F14" i="1"/>
  <c r="F13" i="1"/>
  <c r="F11" i="1"/>
  <c r="F10" i="1"/>
  <c r="F206" i="1" s="1"/>
</calcChain>
</file>

<file path=xl/sharedStrings.xml><?xml version="1.0" encoding="utf-8"?>
<sst xmlns="http://schemas.openxmlformats.org/spreadsheetml/2006/main" count="1056" uniqueCount="378">
  <si>
    <t>SAPD Academy Track Pavement</t>
  </si>
  <si>
    <t>218.2214.0.63.1</t>
  </si>
  <si>
    <t>Instructions: This excel doc allows you to work on your bid offline. Only input the UNIT PRICE in light yellow. Don't type in the $ sign or commas. Save and import into CIVCAST. If the bid form is updated you will need to download a new excel doc.</t>
  </si>
  <si>
    <t>688b7a339a9598177808c1ca</t>
  </si>
  <si>
    <t>Totals</t>
  </si>
  <si>
    <t>Base Bid</t>
  </si>
  <si>
    <t>Item No.</t>
  </si>
  <si>
    <t>Description</t>
  </si>
  <si>
    <t>Unit</t>
  </si>
  <si>
    <t>Qty</t>
  </si>
  <si>
    <t>Unit Price ($)</t>
  </si>
  <si>
    <t>Ext $ Price</t>
  </si>
  <si>
    <t>Mobilization - Insurance &amp; Bonds</t>
  </si>
  <si>
    <t>100.1</t>
  </si>
  <si>
    <t>Mobilization @ 11% Base Bid Total</t>
  </si>
  <si>
    <t>LS</t>
  </si>
  <si>
    <t>68b06dee89e25121b158346a</t>
  </si>
  <si>
    <t>68b06ded755e490af886594b</t>
  </si>
  <si>
    <t>68b06ded755e490af8865948</t>
  </si>
  <si>
    <t>100.2</t>
  </si>
  <si>
    <t>Insurance &amp; Bond @ 3% Base Bid Total</t>
  </si>
  <si>
    <t>68b06ded755e490af886594a</t>
  </si>
  <si>
    <t>Construction Phase 1 - Davis Loop - Phase 1C</t>
  </si>
  <si>
    <t>208.1</t>
  </si>
  <si>
    <t>Salvaging, Hauling, &amp; Stockpiling
Reclaimable Asphaltic Pavement (+/-2" Depth)</t>
  </si>
  <si>
    <t>SY</t>
  </si>
  <si>
    <t>68b06ded755e490af8865957</t>
  </si>
  <si>
    <t>68b06ded755e490af886594c</t>
  </si>
  <si>
    <t>206.1</t>
  </si>
  <si>
    <t>Asphalt Treated Base 4"</t>
  </si>
  <si>
    <t>68b06ded755e490af886594e</t>
  </si>
  <si>
    <t>202.1</t>
  </si>
  <si>
    <t>Prime Coat</t>
  </si>
  <si>
    <t>GAL</t>
  </si>
  <si>
    <t>68b06ded755e490af8865950</t>
  </si>
  <si>
    <t>203.1</t>
  </si>
  <si>
    <t>Tack Coat</t>
  </si>
  <si>
    <t>68b06ded755e490af8865952</t>
  </si>
  <si>
    <t>205.4</t>
  </si>
  <si>
    <t>HMAC Type D (2" Comp Depth)(&gt;10,000 SY)</t>
  </si>
  <si>
    <t>68b06ded755e490af8865954</t>
  </si>
  <si>
    <t>500.2</t>
  </si>
  <si>
    <t>Concrete Curb 1'x1' (Mono)</t>
  </si>
  <si>
    <t>LF</t>
  </si>
  <si>
    <t>68b06ded755e490af8865956</t>
  </si>
  <si>
    <t>Sisco Parkway - Phase 1B</t>
  </si>
  <si>
    <t>68b06ded755e490af8865963</t>
  </si>
  <si>
    <t>68b06ded755e490af8865958</t>
  </si>
  <si>
    <t>68b06ded755e490af886595a</t>
  </si>
  <si>
    <t>68b06ded755e490af886595c</t>
  </si>
  <si>
    <t>68b06ded755e490af886595e</t>
  </si>
  <si>
    <t>68b06ded755e490af8865960</t>
  </si>
  <si>
    <t>68b06ded755e490af8865962</t>
  </si>
  <si>
    <t>Brackman BLVD - Phase 1A</t>
  </si>
  <si>
    <t>68b06ded755e490af886596f</t>
  </si>
  <si>
    <t>68b06ded755e490af8865964</t>
  </si>
  <si>
    <t>68b06ded755e490af8865966</t>
  </si>
  <si>
    <t>68b06ded755e490af8865968</t>
  </si>
  <si>
    <t>68b06ded755e490af886596a</t>
  </si>
  <si>
    <t>68b06ded755e490af886596c</t>
  </si>
  <si>
    <t>68b06ded755e490af886596e</t>
  </si>
  <si>
    <t>Henerie CT - Phase 1A</t>
  </si>
  <si>
    <t>68b06ded755e490af886597b</t>
  </si>
  <si>
    <t>68b06ded755e490af8865970</t>
  </si>
  <si>
    <t>68b06ded755e490af8865972</t>
  </si>
  <si>
    <t>68b06ded755e490af8865974</t>
  </si>
  <si>
    <t>68b06ded755e490af8865976</t>
  </si>
  <si>
    <t>68b06ded755e490af8865978</t>
  </si>
  <si>
    <t>68b06ded755e490af886597a</t>
  </si>
  <si>
    <t>Garcia Street - Phase 1A</t>
  </si>
  <si>
    <t>68b06ded755e490af8865987</t>
  </si>
  <si>
    <t>68b06ded755e490af886597c</t>
  </si>
  <si>
    <t>68b06ded755e490af886597e</t>
  </si>
  <si>
    <t>68b06ded755e490af8865980</t>
  </si>
  <si>
    <t>68b06ded755e490af8865982</t>
  </si>
  <si>
    <t>68b06ded755e490af8865984</t>
  </si>
  <si>
    <t>68b06ded755e490af8865986</t>
  </si>
  <si>
    <t>Antillion Loop (South, West, &amp; East) - Construction Phase 2A</t>
  </si>
  <si>
    <t>68b06ded755e490af8865997</t>
  </si>
  <si>
    <t>68b06ded755e490af8865988</t>
  </si>
  <si>
    <t>104.1</t>
  </si>
  <si>
    <t>Street Excavation (1,000 CY &lt; X &lt; 10,000 CY)</t>
  </si>
  <si>
    <t>CY</t>
  </si>
  <si>
    <t>68b06ded755e490af886598a</t>
  </si>
  <si>
    <t>200.1</t>
  </si>
  <si>
    <t>Flexible Base (Type A)(12" Depth)</t>
  </si>
  <si>
    <t>68b06ded755e490af886598c</t>
  </si>
  <si>
    <t>68b06ded755e490af886598e</t>
  </si>
  <si>
    <t>68b06ded755e490af8865990</t>
  </si>
  <si>
    <t>HMAC Type D (3" Comp Depth)(&lt;5,000 SY)</t>
  </si>
  <si>
    <t>68b06ded755e490af8865992</t>
  </si>
  <si>
    <t>68b06ded755e490af8865994</t>
  </si>
  <si>
    <t>108.1</t>
  </si>
  <si>
    <t>Lime Treated Subgrade (Slurry) (6" Comp Depth)</t>
  </si>
  <si>
    <t>68b06ded755e490af8865996</t>
  </si>
  <si>
    <t>Antillion Loop (North) - Construction Phase 2B</t>
  </si>
  <si>
    <t>68b06ded755e490af88659a3</t>
  </si>
  <si>
    <t>68b06ded755e490af8865998</t>
  </si>
  <si>
    <t>68b06ded755e490af886599a</t>
  </si>
  <si>
    <t>68b06ded755e490af886599c</t>
  </si>
  <si>
    <t>68b06ded755e490af886599e</t>
  </si>
  <si>
    <t>68b06ded755e490af88659a0</t>
  </si>
  <si>
    <t>68b06ded755e490af88659a2</t>
  </si>
  <si>
    <t>New Pavement Areas - Construction Phase 2B</t>
  </si>
  <si>
    <t>68b06ded755e490af88659b1</t>
  </si>
  <si>
    <t>68b06ded755e490af88659a4</t>
  </si>
  <si>
    <t>68b06ded755e490af88659a6</t>
  </si>
  <si>
    <t>68b06ded755e490af88659a8</t>
  </si>
  <si>
    <t>68b06ded755e490af88659aa</t>
  </si>
  <si>
    <t>68b06ded755e490af88659ac</t>
  </si>
  <si>
    <t>68b06ded755e490af88659ae</t>
  </si>
  <si>
    <t>68b06ded755e490af88659b0</t>
  </si>
  <si>
    <t>Parking Area - Construction Phase 2B</t>
  </si>
  <si>
    <t>68b06ded755e490af88659bd</t>
  </si>
  <si>
    <t>68b06ded755e490af88659b2</t>
  </si>
  <si>
    <t>68b06ded755e490af88659b4</t>
  </si>
  <si>
    <t>68b06ded755e490af88659b6</t>
  </si>
  <si>
    <t>68b06ded755e490af88659b8</t>
  </si>
  <si>
    <t>68b06ded755e490af88659ba</t>
  </si>
  <si>
    <t>68b06ded755e490af88659bc</t>
  </si>
  <si>
    <t>New Parking Area - Construction Phase 2B</t>
  </si>
  <si>
    <t>68b06ded755e490af88659cb</t>
  </si>
  <si>
    <t>68b06ded755e490af88659be</t>
  </si>
  <si>
    <t>68b06ded755e490af88659c0</t>
  </si>
  <si>
    <t>Flexible Base (Type A)(8" Depth)</t>
  </si>
  <si>
    <t>68b06ded755e490af88659c2</t>
  </si>
  <si>
    <t>68b06ded755e490af88659c4</t>
  </si>
  <si>
    <t>68b06ded755e490af88659c6</t>
  </si>
  <si>
    <t>68b06ded755e490af88659c8</t>
  </si>
  <si>
    <t>68b06ded755e490af88659ca</t>
  </si>
  <si>
    <t>Training Pad 1 - Construction Phase 3C</t>
  </si>
  <si>
    <t>68b06ded755e490af88659d7</t>
  </si>
  <si>
    <t>68b06ded755e490af88659cc</t>
  </si>
  <si>
    <t>68b06ded755e490af88659ce</t>
  </si>
  <si>
    <t>68b06ded755e490af88659d0</t>
  </si>
  <si>
    <t>68b06ded755e490af88659d2</t>
  </si>
  <si>
    <t>68b06ded755e490af88659d4</t>
  </si>
  <si>
    <t>68b06ded755e490af88659d6</t>
  </si>
  <si>
    <t>Training Pad 2 - Construction Phase 3B</t>
  </si>
  <si>
    <t>68b06ded755e490af88659e3</t>
  </si>
  <si>
    <t>68b06ded755e490af88659d8</t>
  </si>
  <si>
    <t>68b06ded755e490af88659da</t>
  </si>
  <si>
    <t>68b06ded755e490af88659dc</t>
  </si>
  <si>
    <t>68b06ded755e490af88659de</t>
  </si>
  <si>
    <t>68b06ded755e490af88659e0</t>
  </si>
  <si>
    <t>68b06ded755e490af88659e2</t>
  </si>
  <si>
    <t>Training Pad 3 - Construction Phase 3A</t>
  </si>
  <si>
    <t>68b06ded755e490af88659ef</t>
  </si>
  <si>
    <t>68b06ded755e490af88659e4</t>
  </si>
  <si>
    <t>68b06ded755e490af88659e6</t>
  </si>
  <si>
    <t>68b06ded755e490af88659e8</t>
  </si>
  <si>
    <t>68b06ded755e490af88659ea</t>
  </si>
  <si>
    <t>68b06ded755e490af88659ec</t>
  </si>
  <si>
    <t>68b06ded755e490af88659ee</t>
  </si>
  <si>
    <t>Concrete Skid Pad - Phase 3A</t>
  </si>
  <si>
    <t>361</t>
  </si>
  <si>
    <t>Repair of Concrete Pavement</t>
  </si>
  <si>
    <t>68b06ded755e490af88659f1</t>
  </si>
  <si>
    <t>68b06ded755e490af88659f0</t>
  </si>
  <si>
    <t>Construction Phase 3 (Not Including Training Pads) - Wheeler Way - Construction Phase 3A</t>
  </si>
  <si>
    <t>68b06ded755e490af88659fd</t>
  </si>
  <si>
    <t>68b06ded755e490af88659f2</t>
  </si>
  <si>
    <t>68b06ded755e490af88659f4</t>
  </si>
  <si>
    <t>68b06ded755e490af88659f6</t>
  </si>
  <si>
    <t>68b06ded755e490af88659f8</t>
  </si>
  <si>
    <t>68b06ded755e490af88659fa</t>
  </si>
  <si>
    <t>68b06ded755e490af88659fc</t>
  </si>
  <si>
    <t>Morales Ave. - Construction Phase 3B</t>
  </si>
  <si>
    <t>68b06ded755e490af8865a09</t>
  </si>
  <si>
    <t>68b06ded755e490af88659fe</t>
  </si>
  <si>
    <t>68b06ded755e490af8865a00</t>
  </si>
  <si>
    <t>68b06ded755e490af8865a02</t>
  </si>
  <si>
    <t>68b06ded755e490af8865a04</t>
  </si>
  <si>
    <t>68b06ded755e490af8865a06</t>
  </si>
  <si>
    <t>68b06ded755e490af8865a08</t>
  </si>
  <si>
    <t>Moinnis Dr. - Construction Phase 3C</t>
  </si>
  <si>
    <t>68b06ded755e490af8865a15</t>
  </si>
  <si>
    <t>68b06ded755e490af8865a0a</t>
  </si>
  <si>
    <t>68b06ded755e490af8865a0c</t>
  </si>
  <si>
    <t>68b06ded755e490af8865a0e</t>
  </si>
  <si>
    <t>68b06ded755e490af8865a10</t>
  </si>
  <si>
    <t>68b06ded755e490af8865a12</t>
  </si>
  <si>
    <t>68b06ded755e490af8865a14</t>
  </si>
  <si>
    <t>New Intersection - Construction Phase 1C</t>
  </si>
  <si>
    <t>615.1</t>
  </si>
  <si>
    <t>UGE Pull Box</t>
  </si>
  <si>
    <t>EA</t>
  </si>
  <si>
    <t>68b06ded755e490af8865a3b</t>
  </si>
  <si>
    <t>68b06ded755e490af8865a16</t>
  </si>
  <si>
    <t>618.1</t>
  </si>
  <si>
    <t>2" Electrical Conduit</t>
  </si>
  <si>
    <t>68b06ded755e490af8865a18</t>
  </si>
  <si>
    <t>618.2</t>
  </si>
  <si>
    <t>3" Electrical Conduit</t>
  </si>
  <si>
    <t>68b06ded755e490af8865a1a</t>
  </si>
  <si>
    <t>684.1</t>
  </si>
  <si>
    <t>IMSA Cable #14 7-Cond.</t>
  </si>
  <si>
    <t>68b06ded755e490af8865a1c</t>
  </si>
  <si>
    <t>620</t>
  </si>
  <si>
    <t>#8 Solid Bare Wire</t>
  </si>
  <si>
    <t>68b06ded755e490af8865a1e</t>
  </si>
  <si>
    <t>627</t>
  </si>
  <si>
    <t>Treated Timber Poles</t>
  </si>
  <si>
    <t>68b06ded755e490af8865a20</t>
  </si>
  <si>
    <t>615</t>
  </si>
  <si>
    <t>2070 Linux Controller and Type 336 Cabinet</t>
  </si>
  <si>
    <t>68b06ded755e490af8865a22</t>
  </si>
  <si>
    <t>625</t>
  </si>
  <si>
    <t>Zinc-Coated Steel Wire Strand</t>
  </si>
  <si>
    <t>68b06ded755e490af8865a24</t>
  </si>
  <si>
    <t>Guy Anchor</t>
  </si>
  <si>
    <t>68b06ded755e490af8865a26</t>
  </si>
  <si>
    <t>#6 THWN</t>
  </si>
  <si>
    <t>68b06ded755e490af8865a28</t>
  </si>
  <si>
    <t>609</t>
  </si>
  <si>
    <t>Programable Signal Heads - 1</t>
  </si>
  <si>
    <t>68b06ded755e490af8865a2a</t>
  </si>
  <si>
    <t xml:space="preserve">Programable Signal Heads - 4 </t>
  </si>
  <si>
    <t>68b06ded755e490af8865a2c</t>
  </si>
  <si>
    <t>Programable Signal Heads - 54</t>
  </si>
  <si>
    <t>68b06ded755e490af8865a2e</t>
  </si>
  <si>
    <t>#7 Pullbox</t>
  </si>
  <si>
    <t>68b06ded755e490af8865a30</t>
  </si>
  <si>
    <t>636</t>
  </si>
  <si>
    <t>Aluminum Signs (D3-1)</t>
  </si>
  <si>
    <t>68b06ded755e490af8865a32</t>
  </si>
  <si>
    <t>Aluminum Signs (R3-6L)</t>
  </si>
  <si>
    <t>68b06ded755e490af8865a34</t>
  </si>
  <si>
    <t>550</t>
  </si>
  <si>
    <t>Trench Excavation Saftey Protection</t>
  </si>
  <si>
    <t>68b06ded755e490af8865a36</t>
  </si>
  <si>
    <t>530</t>
  </si>
  <si>
    <t>Sand Barrels</t>
  </si>
  <si>
    <t>68b06ded755e490af8865a38</t>
  </si>
  <si>
    <t>535</t>
  </si>
  <si>
    <t>Hot Applied Thermoplastic Pavement Markings</t>
  </si>
  <si>
    <t>68b06ded755e490af8865a3a</t>
  </si>
  <si>
    <t>Detention Pond - Construction Phase 1A</t>
  </si>
  <si>
    <t>307.1</t>
  </si>
  <si>
    <t>Concrete Structure (Headwall)</t>
  </si>
  <si>
    <t>68b06ded755e490af8865a49</t>
  </si>
  <si>
    <t>68b06ded755e490af8865a3c</t>
  </si>
  <si>
    <t>302.1</t>
  </si>
  <si>
    <t>Metal For Structures (&lt; 500 LBS)</t>
  </si>
  <si>
    <t>LB</t>
  </si>
  <si>
    <t>68b06ded755e490af8865a3e</t>
  </si>
  <si>
    <t>104</t>
  </si>
  <si>
    <t xml:space="preserve">Street Excavation </t>
  </si>
  <si>
    <t>68b06ded755e490af8865a40</t>
  </si>
  <si>
    <t>107</t>
  </si>
  <si>
    <t xml:space="preserve">Embankment </t>
  </si>
  <si>
    <t>68b06ded755e490af8865a42</t>
  </si>
  <si>
    <t>2' Concrete Swale</t>
  </si>
  <si>
    <t>68b06ded755e490af8865a44</t>
  </si>
  <si>
    <t>432</t>
  </si>
  <si>
    <t>6" Dia. Rubble Rip Rap Apron 12" Thick</t>
  </si>
  <si>
    <t>68b06ded755e490af8865a46</t>
  </si>
  <si>
    <t>DMS-6200</t>
  </si>
  <si>
    <t>160N Mirafi Geotextile Fabric</t>
  </si>
  <si>
    <t>68b06ded755e490af8865a48</t>
  </si>
  <si>
    <t>Storm Drainage Improvements - Construction Phase 1A</t>
  </si>
  <si>
    <t>Metal For Structures (&lt;500 LBS)</t>
  </si>
  <si>
    <t>68b06ded755e490af8865a5b</t>
  </si>
  <si>
    <t>68b06ded755e490af8865a4a</t>
  </si>
  <si>
    <t>Concrete Structure (Headwalls)</t>
  </si>
  <si>
    <t>68b06ded755e490af8865a4c</t>
  </si>
  <si>
    <t>Concrete Structure (Energy Dissipating Block)</t>
  </si>
  <si>
    <t>68b06ded755e490af8865a4e</t>
  </si>
  <si>
    <t>401.1</t>
  </si>
  <si>
    <t>36" Reinforced Concrete Pipe</t>
  </si>
  <si>
    <t>68b06ded755e490af8865a50</t>
  </si>
  <si>
    <t>Reinforced Concrete Pipe (Plug)</t>
  </si>
  <si>
    <t>68b06ded755e490af8865a52</t>
  </si>
  <si>
    <t>403.1</t>
  </si>
  <si>
    <t>Area "Y" Inlet (Complete) 4'x4'x4'</t>
  </si>
  <si>
    <t>68b06ded755e490af8865a54</t>
  </si>
  <si>
    <t>403</t>
  </si>
  <si>
    <t xml:space="preserve">Area Inlet Modifications </t>
  </si>
  <si>
    <t>68b06ded755e490af8865a56</t>
  </si>
  <si>
    <t>68b06ded755e490af8865a58</t>
  </si>
  <si>
    <t>403.8</t>
  </si>
  <si>
    <t>Inlet (Complete) 5'</t>
  </si>
  <si>
    <t>68b06ded755e490af8865a5a</t>
  </si>
  <si>
    <t>SW3P - Construction Phase 1</t>
  </si>
  <si>
    <t>540.9</t>
  </si>
  <si>
    <t>Silt Fence</t>
  </si>
  <si>
    <t>68b06ded755e490af8865a5d</t>
  </si>
  <si>
    <t>68b06ded755e490af8865a5c</t>
  </si>
  <si>
    <t>SW3P - Construction Phase 2</t>
  </si>
  <si>
    <t>540.6</t>
  </si>
  <si>
    <t>Construction Exits (Install)</t>
  </si>
  <si>
    <t>68b06ded755e490af8865a5f</t>
  </si>
  <si>
    <t>68b06ded755e490af8865a5e</t>
  </si>
  <si>
    <t>SW3P - Construction Phase 3</t>
  </si>
  <si>
    <t>Construction Exits (Remove)</t>
  </si>
  <si>
    <t>68b06ded755e490af8865a61</t>
  </si>
  <si>
    <t>68b06ded755e490af8865a60</t>
  </si>
  <si>
    <t>SW3P - Construction Phase 4</t>
  </si>
  <si>
    <t>540.1</t>
  </si>
  <si>
    <t>Curb Inlet Gravel Filter Bags</t>
  </si>
  <si>
    <t>68b06ded755e490af8865a63</t>
  </si>
  <si>
    <t>68b06ded755e490af8865a62</t>
  </si>
  <si>
    <t>Additional Parking - Construction Phase 2B</t>
  </si>
  <si>
    <t>Concrete Structure (Car Stops)</t>
  </si>
  <si>
    <t>68b06ded755e490af8865a69</t>
  </si>
  <si>
    <t>68b06ded755e490af8865a64</t>
  </si>
  <si>
    <t>507.5</t>
  </si>
  <si>
    <t>Gate (Vehicular Opening)</t>
  </si>
  <si>
    <t>68b06ded755e490af8865a66</t>
  </si>
  <si>
    <t>507</t>
  </si>
  <si>
    <t>Chain Link Wire Fence</t>
  </si>
  <si>
    <t>68b06ded755e490af8865a68</t>
  </si>
  <si>
    <t>Demolition</t>
  </si>
  <si>
    <t>68b06ded755e490af8865a73</t>
  </si>
  <si>
    <t>68b06ded755e490af8865a6a</t>
  </si>
  <si>
    <t>509.1</t>
  </si>
  <si>
    <t>Metal Beam Guardrail</t>
  </si>
  <si>
    <t>68b06ded755e490af8865a6c</t>
  </si>
  <si>
    <t>103.4</t>
  </si>
  <si>
    <t>Remove Misc. Concrete (Bollard, Headwall, &amp; Apron Removal)</t>
  </si>
  <si>
    <t>68b06ded755e490af8865a6e</t>
  </si>
  <si>
    <t>2.15</t>
  </si>
  <si>
    <t>Meter Box Removal &amp; Bollards</t>
  </si>
  <si>
    <t>68b06ded755e490af8865a70</t>
  </si>
  <si>
    <t>Chain Link Fence Removal</t>
  </si>
  <si>
    <t>68b06ded755e490af8865a72</t>
  </si>
  <si>
    <t>Misc.</t>
  </si>
  <si>
    <t>4‑inch Wide Thermoplastic White Line (DASHED)</t>
  </si>
  <si>
    <t>68b06ded755e490af8865a99</t>
  </si>
  <si>
    <t>68b06ded755e490af8865a74</t>
  </si>
  <si>
    <t>4‑inch Wide Thermoplastic White Line (SOLID)</t>
  </si>
  <si>
    <t>68b06ded755e490af8865a76</t>
  </si>
  <si>
    <t>4‑inch Wide Thermoplastic Yellow Line (SOLID)</t>
  </si>
  <si>
    <t>68b06ded755e490af8865a78</t>
  </si>
  <si>
    <t>12-inch Wide Thermoplastic White Stop Bar</t>
  </si>
  <si>
    <t xml:space="preserve">LF </t>
  </si>
  <si>
    <t>68b06ded755e490af8865a7a</t>
  </si>
  <si>
    <t>636.1</t>
  </si>
  <si>
    <t>Aluminum Signs (Type A)</t>
  </si>
  <si>
    <t>68b06ded755e490af8865a7c</t>
  </si>
  <si>
    <t>638.1</t>
  </si>
  <si>
    <t>Aluminum Signs (Type O)</t>
  </si>
  <si>
    <t>68b06ded755e490af8865a7e</t>
  </si>
  <si>
    <t>520.1</t>
  </si>
  <si>
    <t>Hydromulching (Residential or Commercial)</t>
  </si>
  <si>
    <t>68b06ded755e490af8865a80</t>
  </si>
  <si>
    <t>XXX</t>
  </si>
  <si>
    <t>2" Mexican Sycamore</t>
  </si>
  <si>
    <t>68b06ded755e490af8865a82</t>
  </si>
  <si>
    <t>515</t>
  </si>
  <si>
    <t>Topsoil</t>
  </si>
  <si>
    <t>68b06ded755e490af8865a84</t>
  </si>
  <si>
    <t>Install Quick Coupler</t>
  </si>
  <si>
    <t>68b06ded755e490af8865a86</t>
  </si>
  <si>
    <t>658</t>
  </si>
  <si>
    <t xml:space="preserve">MBGR Install Delineator Assemblies </t>
  </si>
  <si>
    <t>68b06ded755e490af8865a88</t>
  </si>
  <si>
    <t>Metal Beam Guard Rail (&gt;200 LF)</t>
  </si>
  <si>
    <t>68b06ded755e490af8865a8a</t>
  </si>
  <si>
    <t>618</t>
  </si>
  <si>
    <t>4" SCH 40 PVC Sleeve</t>
  </si>
  <si>
    <t>68b06ded755e490af8865a8c</t>
  </si>
  <si>
    <t>12" SCH 40 PVC Sleeve</t>
  </si>
  <si>
    <t>68b06ded755e490af8865a8e</t>
  </si>
  <si>
    <t>624</t>
  </si>
  <si>
    <t xml:space="preserve">Pull Box </t>
  </si>
  <si>
    <t>68b06ded755e490af8865a90</t>
  </si>
  <si>
    <t>531</t>
  </si>
  <si>
    <t>Handicap Parking Sign</t>
  </si>
  <si>
    <t>68b06ded755e490af8865a92</t>
  </si>
  <si>
    <t>Existing Sign Relocation</t>
  </si>
  <si>
    <t>68b06ded755e490af8865a94</t>
  </si>
  <si>
    <t>506</t>
  </si>
  <si>
    <t>Concrete Retaining Wall (Combination Type) (20 &lt; x &lt; 50 CY)</t>
  </si>
  <si>
    <t>68b06ded755e490af8865a96</t>
  </si>
  <si>
    <t>Temporary Access Gate (Vehicular Opening)</t>
  </si>
  <si>
    <t>68b06ded755e490af8865a98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</si>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</sst>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7">
    <font>
      <sz val="11"/>
      <name val="Calibri"/>
    </font>
    <font>
      <sz val="11"/>
      <color rgb="FFFFFFFF"/>
      <name val="Calibri"/>
    </font>
    <font>
      <b/>
      <sz val="11"/>
      <color rgb="FFFFFFFF"/>
      <name val="Calibri"/>
    </font>
    <font>
      <sz val="11"/>
      <color rgb="FF000000"/>
      <name val="Calibri"/>
    </font>
    <font>
      <sz val="14"/>
      <name val="Calibri"/>
    </font>
    <font>
      <sz val="11"/>
      <color rgb="FF808080"/>
      <name val="Calibri"/>
    </font>
    <font>
      <sz val="11"/>
      <name val="Calibri"/>
    </font>
  </fonts>
  <fills count="9">
    <fill>
      <patternFill patternType="none"/>
    </fill>
    <fill>
      <patternFill patternType="gray125"/>
    </fill>
    <fill>
      <patternFill patternType="solid">
        <fgColor rgb="FFDBE5F1"/>
      </patternFill>
    </fill>
    <fill>
      <patternFill patternType="solid">
        <fgColor rgb="FF000000"/>
      </patternFill>
    </fill>
    <fill>
      <patternFill patternType="solid">
        <fgColor rgb="FF17365D"/>
      </patternFill>
    </fill>
    <fill>
      <patternFill patternType="solid">
        <fgColor rgb="FFFFCC00"/>
      </patternFill>
    </fill>
    <fill>
      <patternFill patternType="solid">
        <fgColor rgb="FFF2F2F2"/>
      </patternFill>
    </fill>
    <fill>
      <patternFill patternType="solid">
        <fgColor rgb="FF808080"/>
      </patternFill>
    </fill>
    <fill>
      <patternFill patternType="solid">
        <fgColor rgb="FFFFFFE0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6" fillId="2" borderId="0"/>
    <xf numFmtId="0" fontId="1" fillId="3" borderId="0"/>
    <xf numFmtId="0" fontId="2" fillId="4" borderId="0"/>
    <xf numFmtId="0" fontId="3" fillId="5" borderId="0"/>
    <xf numFmtId="0" fontId="3" fillId="6" borderId="0"/>
    <xf numFmtId="0" fontId="1" fillId="7" borderId="0"/>
    <xf numFmtId="0" fontId="3" fillId="8" borderId="1"/>
  </cellStyleXfs>
  <cellXfs count="28">
    <xf numFmtId="0" fontId="0" fillId="0" borderId="0" xfId="0"/>
    <xf numFmtId="0" fontId="0" fillId="0" borderId="0" xfId="0" applyNumberFormat="1" applyFont="1" applyAlignment="1">
      <alignment vertical="center"/>
    </xf>
    <xf numFmtId="0" fontId="1" fillId="3" borderId="0" xfId="2" applyNumberFormat="1" applyFont="1" applyFill="1" applyAlignment="1">
      <alignment vertical="center"/>
    </xf>
    <xf numFmtId="4" fontId="0" fillId="0" borderId="0" xfId="0" applyNumberFormat="1" applyFont="1" applyAlignment="1">
      <alignment vertical="center"/>
    </xf>
    <xf numFmtId="164" fontId="0" fillId="0" borderId="0" xfId="0" applyNumberFormat="1" applyFont="1" applyAlignment="1">
      <alignment vertical="center"/>
    </xf>
    <xf numFmtId="164" fontId="1" fillId="7" borderId="0" xfId="6" applyNumberFormat="1" applyFont="1" applyFill="1" applyAlignment="1">
      <alignment vertical="center"/>
    </xf>
    <xf numFmtId="0" fontId="0" fillId="0" borderId="0" xfId="0" applyNumberFormat="1" applyFont="1" applyAlignment="1">
      <alignment wrapText="1"/>
    </xf>
    <xf numFmtId="0" fontId="1" fillId="3" borderId="0" xfId="2" applyNumberFormat="1" applyFont="1" applyFill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164" fontId="3" fillId="6" borderId="4" xfId="5" applyNumberFormat="1" applyFont="1" applyFill="1" applyBorder="1" applyAlignment="1">
      <alignment vertical="center"/>
    </xf>
    <xf numFmtId="0" fontId="0" fillId="0" borderId="0" xfId="0" applyNumberFormat="1" applyFont="1" applyProtection="1">
      <protection locked="0"/>
    </xf>
    <xf numFmtId="0" fontId="3" fillId="6" borderId="4" xfId="5" applyNumberFormat="1" applyFont="1" applyFill="1" applyBorder="1" applyAlignment="1" applyProtection="1">
      <alignment vertical="center"/>
      <protection locked="0"/>
    </xf>
    <xf numFmtId="0" fontId="1" fillId="3" borderId="0" xfId="2" applyNumberFormat="1" applyFont="1" applyFill="1" applyAlignment="1" applyProtection="1">
      <alignment vertical="center"/>
      <protection locked="0"/>
    </xf>
    <xf numFmtId="164" fontId="3" fillId="8" borderId="1" xfId="7" applyNumberFormat="1" applyFont="1" applyFill="1" applyBorder="1" applyAlignment="1" applyProtection="1">
      <alignment vertical="center"/>
      <protection locked="0"/>
    </xf>
    <xf numFmtId="0" fontId="0" fillId="0" borderId="0" xfId="0" applyNumberFormat="1" applyFont="1" applyAlignment="1" applyProtection="1">
      <alignment vertical="center"/>
      <protection locked="0"/>
    </xf>
    <xf numFmtId="0" fontId="4" fillId="0" borderId="0" xfId="0" applyNumberFormat="1" applyFont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 applyProtection="1">
      <alignment vertical="center"/>
      <protection locked="0"/>
    </xf>
    <xf numFmtId="0" fontId="5" fillId="0" borderId="0" xfId="0" applyNumberFormat="1" applyFont="1" applyAlignment="1">
      <alignment vertical="center" wrapText="1"/>
    </xf>
    <xf numFmtId="0" fontId="3" fillId="5" borderId="0" xfId="4" applyNumberFormat="1" applyFont="1" applyFill="1" applyAlignment="1">
      <alignment vertical="center" wrapText="1"/>
    </xf>
    <xf numFmtId="0" fontId="3" fillId="5" borderId="0" xfId="4" applyNumberFormat="1" applyFont="1" applyFill="1" applyAlignment="1">
      <alignment vertical="center"/>
    </xf>
    <xf numFmtId="0" fontId="3" fillId="5" borderId="0" xfId="4" applyNumberFormat="1" applyFont="1" applyFill="1" applyAlignment="1" applyProtection="1">
      <alignment vertical="center"/>
      <protection locked="0"/>
    </xf>
    <xf numFmtId="0" fontId="3" fillId="6" borderId="0" xfId="5" applyNumberFormat="1" applyFont="1" applyFill="1" applyAlignment="1">
      <alignment vertical="center" wrapText="1"/>
    </xf>
    <xf numFmtId="0" fontId="3" fillId="6" borderId="0" xfId="5" applyNumberFormat="1" applyFont="1" applyFill="1" applyAlignment="1">
      <alignment vertical="center"/>
    </xf>
    <xf numFmtId="0" fontId="3" fillId="6" borderId="0" xfId="5" applyNumberFormat="1" applyFont="1" applyFill="1" applyAlignment="1" applyProtection="1">
      <alignment vertical="center"/>
      <protection locked="0"/>
    </xf>
    <xf numFmtId="0" fontId="1" fillId="7" borderId="2" xfId="6" applyNumberFormat="1" applyFont="1" applyFill="1" applyBorder="1" applyAlignment="1" applyProtection="1">
      <alignment vertical="center"/>
      <protection locked="0"/>
    </xf>
    <xf numFmtId="0" fontId="1" fillId="7" borderId="3" xfId="6" applyNumberFormat="1" applyFont="1" applyFill="1" applyBorder="1" applyAlignment="1">
      <alignment vertical="center"/>
    </xf>
  </cellXfs>
  <cellStyles count="8">
    <cellStyle name="BlackHeader" xfId="2" xr:uid="{00000000-0005-0000-0000-000002000000}"/>
    <cellStyle name="BlueHeader" xfId="1" xr:uid="{00000000-0005-0000-0000-000001000000}"/>
    <cellStyle name="DarkBlueHeader" xfId="3" xr:uid="{00000000-0005-0000-0000-000003000000}"/>
    <cellStyle name="Gray" xfId="6" xr:uid="{00000000-0005-0000-0000-000006000000}"/>
    <cellStyle name="LightGray" xfId="5" xr:uid="{00000000-0005-0000-0000-000005000000}"/>
    <cellStyle name="LightYellow" xfId="7" xr:uid="{00000000-0005-0000-0000-000007000000}"/>
    <cellStyle name="Normal" xfId="0" builtinId="0"/>
    <cellStyle name="YellowHeader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06"/>
  <sheetViews>
    <sheetView tabSelected="1" workbookViewId="0">
      <selection sqref="A1:F1"/>
    </sheetView>
  </sheetViews>
  <sheetFormatPr defaultColWidth="20" defaultRowHeight="15"/>
  <cols>
    <col min="1" max="1" width="20" style="6" customWidth="1"/>
    <col min="2" max="2" width="75" style="6" customWidth="1"/>
    <col min="5" max="5" width="20" style="10" customWidth="1"/>
    <col min="23" max="26" width="20" hidden="1" customWidth="1"/>
  </cols>
  <sheetData>
    <row r="1" spans="1:26" s="1" customFormat="1" ht="45" customHeight="1">
      <c r="A1" s="15" t="s">
        <v>0</v>
      </c>
      <c r="B1" s="16"/>
      <c r="C1" s="17"/>
      <c r="D1" s="17"/>
      <c r="E1" s="18"/>
      <c r="F1" s="17"/>
      <c r="W1" s="1">
        <v>7</v>
      </c>
      <c r="X1" s="1" t="s">
        <v>1</v>
      </c>
    </row>
    <row r="2" spans="1:26" s="1" customFormat="1" ht="50.1" customHeight="1">
      <c r="A2" s="19" t="s">
        <v>2</v>
      </c>
      <c r="B2" s="16"/>
      <c r="C2" s="17"/>
      <c r="D2" s="17"/>
      <c r="E2" s="18"/>
      <c r="F2" s="17"/>
      <c r="X2" s="1" t="s">
        <v>3</v>
      </c>
    </row>
    <row r="3" spans="1:26" s="1" customFormat="1" ht="24.95" customHeight="1">
      <c r="A3" s="8"/>
      <c r="B3" s="8"/>
      <c r="E3" s="26" t="s">
        <v>4</v>
      </c>
      <c r="F3" s="27"/>
    </row>
    <row r="4" spans="1:26" s="1" customFormat="1" ht="24.95" customHeight="1">
      <c r="A4" s="8"/>
      <c r="B4" s="8"/>
      <c r="E4" s="11" t="s">
        <v>5</v>
      </c>
      <c r="F4" s="9">
        <f>SUM(F9:F205)</f>
        <v>0</v>
      </c>
    </row>
    <row r="7" spans="1:26" s="1" customFormat="1" ht="24.95" customHeight="1">
      <c r="A7" s="7" t="s">
        <v>6</v>
      </c>
      <c r="B7" s="7" t="s">
        <v>7</v>
      </c>
      <c r="C7" s="2" t="s">
        <v>8</v>
      </c>
      <c r="D7" s="2" t="s">
        <v>9</v>
      </c>
      <c r="E7" s="12" t="s">
        <v>10</v>
      </c>
      <c r="F7" s="2" t="s">
        <v>11</v>
      </c>
    </row>
    <row r="8" spans="1:26" s="1" customFormat="1" ht="24.95" customHeight="1">
      <c r="A8" s="20" t="s">
        <v>5</v>
      </c>
      <c r="B8" s="20"/>
      <c r="C8" s="21"/>
      <c r="D8" s="21"/>
      <c r="E8" s="22"/>
      <c r="F8" s="21"/>
    </row>
    <row r="9" spans="1:26" s="1" customFormat="1" ht="24.95" customHeight="1">
      <c r="A9" s="23" t="s">
        <v>12</v>
      </c>
      <c r="B9" s="23"/>
      <c r="C9" s="24"/>
      <c r="D9" s="24"/>
      <c r="E9" s="25"/>
      <c r="F9" s="24"/>
    </row>
    <row r="10" spans="1:26" s="1" customFormat="1">
      <c r="A10" s="8" t="s">
        <v>13</v>
      </c>
      <c r="B10" s="8" t="s">
        <v>14</v>
      </c>
      <c r="C10" s="1" t="s">
        <v>15</v>
      </c>
      <c r="D10" s="3">
        <v>1</v>
      </c>
      <c r="E10" s="13"/>
      <c r="F10" s="4">
        <f>D10*E10</f>
        <v>0</v>
      </c>
      <c r="X10" s="1" t="s">
        <v>16</v>
      </c>
      <c r="Y10" s="1" t="s">
        <v>17</v>
      </c>
      <c r="Z10" s="1" t="s">
        <v>18</v>
      </c>
    </row>
    <row r="11" spans="1:26" s="1" customFormat="1">
      <c r="A11" s="8" t="s">
        <v>19</v>
      </c>
      <c r="B11" s="8" t="s">
        <v>20</v>
      </c>
      <c r="C11" s="1" t="s">
        <v>15</v>
      </c>
      <c r="D11" s="3">
        <v>1</v>
      </c>
      <c r="E11" s="13"/>
      <c r="F11" s="4">
        <f>D11*E11</f>
        <v>0</v>
      </c>
      <c r="X11" s="1" t="s">
        <v>16</v>
      </c>
      <c r="Y11" s="1" t="s">
        <v>17</v>
      </c>
      <c r="Z11" s="1" t="s">
        <v>21</v>
      </c>
    </row>
    <row r="12" spans="1:26" s="1" customFormat="1" ht="24.95" customHeight="1">
      <c r="A12" s="23" t="s">
        <v>22</v>
      </c>
      <c r="B12" s="23"/>
      <c r="C12" s="24"/>
      <c r="D12" s="24"/>
      <c r="E12" s="25"/>
      <c r="F12" s="24"/>
    </row>
    <row r="13" spans="1:26" s="1" customFormat="1" ht="30">
      <c r="A13" s="8" t="s">
        <v>23</v>
      </c>
      <c r="B13" s="8" t="s">
        <v>24</v>
      </c>
      <c r="C13" s="1" t="s">
        <v>25</v>
      </c>
      <c r="D13" s="3">
        <v>14259</v>
      </c>
      <c r="E13" s="13"/>
      <c r="F13" s="4">
        <f t="shared" ref="F13:F18" si="0">D13*E13</f>
        <v>0</v>
      </c>
      <c r="X13" s="1" t="s">
        <v>16</v>
      </c>
      <c r="Y13" s="1" t="s">
        <v>26</v>
      </c>
      <c r="Z13" s="1" t="s">
        <v>27</v>
      </c>
    </row>
    <row r="14" spans="1:26" s="1" customFormat="1">
      <c r="A14" s="8" t="s">
        <v>28</v>
      </c>
      <c r="B14" s="8" t="s">
        <v>29</v>
      </c>
      <c r="C14" s="1" t="s">
        <v>25</v>
      </c>
      <c r="D14" s="3">
        <v>14259</v>
      </c>
      <c r="E14" s="13"/>
      <c r="F14" s="4">
        <f t="shared" si="0"/>
        <v>0</v>
      </c>
      <c r="X14" s="1" t="s">
        <v>16</v>
      </c>
      <c r="Y14" s="1" t="s">
        <v>26</v>
      </c>
      <c r="Z14" s="1" t="s">
        <v>30</v>
      </c>
    </row>
    <row r="15" spans="1:26" s="1" customFormat="1">
      <c r="A15" s="8" t="s">
        <v>31</v>
      </c>
      <c r="B15" s="8" t="s">
        <v>32</v>
      </c>
      <c r="C15" s="1" t="s">
        <v>33</v>
      </c>
      <c r="D15" s="3">
        <v>2852</v>
      </c>
      <c r="E15" s="13"/>
      <c r="F15" s="4">
        <f t="shared" si="0"/>
        <v>0</v>
      </c>
      <c r="X15" s="1" t="s">
        <v>16</v>
      </c>
      <c r="Y15" s="1" t="s">
        <v>26</v>
      </c>
      <c r="Z15" s="1" t="s">
        <v>34</v>
      </c>
    </row>
    <row r="16" spans="1:26" s="1" customFormat="1">
      <c r="A16" s="8" t="s">
        <v>35</v>
      </c>
      <c r="B16" s="8" t="s">
        <v>36</v>
      </c>
      <c r="C16" s="1" t="s">
        <v>33</v>
      </c>
      <c r="D16" s="3">
        <v>1426</v>
      </c>
      <c r="E16" s="13"/>
      <c r="F16" s="4">
        <f t="shared" si="0"/>
        <v>0</v>
      </c>
      <c r="X16" s="1" t="s">
        <v>16</v>
      </c>
      <c r="Y16" s="1" t="s">
        <v>26</v>
      </c>
      <c r="Z16" s="1" t="s">
        <v>37</v>
      </c>
    </row>
    <row r="17" spans="1:26" s="1" customFormat="1">
      <c r="A17" s="8" t="s">
        <v>38</v>
      </c>
      <c r="B17" s="8" t="s">
        <v>39</v>
      </c>
      <c r="C17" s="1" t="s">
        <v>25</v>
      </c>
      <c r="D17" s="3">
        <v>14259</v>
      </c>
      <c r="E17" s="13"/>
      <c r="F17" s="4">
        <f t="shared" si="0"/>
        <v>0</v>
      </c>
      <c r="X17" s="1" t="s">
        <v>16</v>
      </c>
      <c r="Y17" s="1" t="s">
        <v>26</v>
      </c>
      <c r="Z17" s="1" t="s">
        <v>40</v>
      </c>
    </row>
    <row r="18" spans="1:26" s="1" customFormat="1">
      <c r="A18" s="8" t="s">
        <v>41</v>
      </c>
      <c r="B18" s="8" t="s">
        <v>42</v>
      </c>
      <c r="C18" s="1" t="s">
        <v>43</v>
      </c>
      <c r="D18" s="3">
        <v>7363</v>
      </c>
      <c r="E18" s="13"/>
      <c r="F18" s="4">
        <f t="shared" si="0"/>
        <v>0</v>
      </c>
      <c r="X18" s="1" t="s">
        <v>16</v>
      </c>
      <c r="Y18" s="1" t="s">
        <v>26</v>
      </c>
      <c r="Z18" s="1" t="s">
        <v>44</v>
      </c>
    </row>
    <row r="19" spans="1:26" s="1" customFormat="1" ht="24.95" customHeight="1">
      <c r="A19" s="23" t="s">
        <v>45</v>
      </c>
      <c r="B19" s="23"/>
      <c r="C19" s="24"/>
      <c r="D19" s="24"/>
      <c r="E19" s="25"/>
      <c r="F19" s="24"/>
    </row>
    <row r="20" spans="1:26" s="1" customFormat="1" ht="30">
      <c r="A20" s="8" t="s">
        <v>23</v>
      </c>
      <c r="B20" s="8" t="s">
        <v>24</v>
      </c>
      <c r="C20" s="1" t="s">
        <v>25</v>
      </c>
      <c r="D20" s="3">
        <v>8604</v>
      </c>
      <c r="E20" s="13"/>
      <c r="F20" s="4">
        <f t="shared" ref="F20:F25" si="1">D20*E20</f>
        <v>0</v>
      </c>
      <c r="X20" s="1" t="s">
        <v>16</v>
      </c>
      <c r="Y20" s="1" t="s">
        <v>46</v>
      </c>
      <c r="Z20" s="1" t="s">
        <v>47</v>
      </c>
    </row>
    <row r="21" spans="1:26" s="1" customFormat="1">
      <c r="A21" s="8" t="s">
        <v>28</v>
      </c>
      <c r="B21" s="8" t="s">
        <v>29</v>
      </c>
      <c r="C21" s="1" t="s">
        <v>25</v>
      </c>
      <c r="D21" s="3">
        <v>8604</v>
      </c>
      <c r="E21" s="13"/>
      <c r="F21" s="4">
        <f t="shared" si="1"/>
        <v>0</v>
      </c>
      <c r="X21" s="1" t="s">
        <v>16</v>
      </c>
      <c r="Y21" s="1" t="s">
        <v>46</v>
      </c>
      <c r="Z21" s="1" t="s">
        <v>48</v>
      </c>
    </row>
    <row r="22" spans="1:26" s="1" customFormat="1">
      <c r="A22" s="8" t="s">
        <v>31</v>
      </c>
      <c r="B22" s="8" t="s">
        <v>32</v>
      </c>
      <c r="C22" s="1" t="s">
        <v>33</v>
      </c>
      <c r="D22" s="3">
        <v>1721</v>
      </c>
      <c r="E22" s="13"/>
      <c r="F22" s="4">
        <f t="shared" si="1"/>
        <v>0</v>
      </c>
      <c r="X22" s="1" t="s">
        <v>16</v>
      </c>
      <c r="Y22" s="1" t="s">
        <v>46</v>
      </c>
      <c r="Z22" s="1" t="s">
        <v>49</v>
      </c>
    </row>
    <row r="23" spans="1:26" s="1" customFormat="1">
      <c r="A23" s="8" t="s">
        <v>35</v>
      </c>
      <c r="B23" s="8" t="s">
        <v>36</v>
      </c>
      <c r="C23" s="1" t="s">
        <v>33</v>
      </c>
      <c r="D23" s="3">
        <v>861</v>
      </c>
      <c r="E23" s="13"/>
      <c r="F23" s="4">
        <f t="shared" si="1"/>
        <v>0</v>
      </c>
      <c r="X23" s="1" t="s">
        <v>16</v>
      </c>
      <c r="Y23" s="1" t="s">
        <v>46</v>
      </c>
      <c r="Z23" s="1" t="s">
        <v>50</v>
      </c>
    </row>
    <row r="24" spans="1:26" s="1" customFormat="1">
      <c r="A24" s="8" t="s">
        <v>38</v>
      </c>
      <c r="B24" s="8" t="s">
        <v>39</v>
      </c>
      <c r="C24" s="1" t="s">
        <v>25</v>
      </c>
      <c r="D24" s="3">
        <v>8604</v>
      </c>
      <c r="E24" s="13"/>
      <c r="F24" s="4">
        <f t="shared" si="1"/>
        <v>0</v>
      </c>
      <c r="X24" s="1" t="s">
        <v>16</v>
      </c>
      <c r="Y24" s="1" t="s">
        <v>46</v>
      </c>
      <c r="Z24" s="1" t="s">
        <v>51</v>
      </c>
    </row>
    <row r="25" spans="1:26" s="1" customFormat="1">
      <c r="A25" s="8" t="s">
        <v>41</v>
      </c>
      <c r="B25" s="8" t="s">
        <v>42</v>
      </c>
      <c r="C25" s="1" t="s">
        <v>43</v>
      </c>
      <c r="D25" s="3">
        <v>1911</v>
      </c>
      <c r="E25" s="13"/>
      <c r="F25" s="4">
        <f t="shared" si="1"/>
        <v>0</v>
      </c>
      <c r="X25" s="1" t="s">
        <v>16</v>
      </c>
      <c r="Y25" s="1" t="s">
        <v>46</v>
      </c>
      <c r="Z25" s="1" t="s">
        <v>52</v>
      </c>
    </row>
    <row r="26" spans="1:26" s="1" customFormat="1" ht="24.95" customHeight="1">
      <c r="A26" s="23" t="s">
        <v>53</v>
      </c>
      <c r="B26" s="23"/>
      <c r="C26" s="24"/>
      <c r="D26" s="24"/>
      <c r="E26" s="25"/>
      <c r="F26" s="24"/>
    </row>
    <row r="27" spans="1:26" s="1" customFormat="1" ht="30">
      <c r="A27" s="8" t="s">
        <v>23</v>
      </c>
      <c r="B27" s="8" t="s">
        <v>24</v>
      </c>
      <c r="C27" s="1" t="s">
        <v>25</v>
      </c>
      <c r="D27" s="3">
        <v>885</v>
      </c>
      <c r="E27" s="13"/>
      <c r="F27" s="4">
        <f t="shared" ref="F27:F32" si="2">D27*E27</f>
        <v>0</v>
      </c>
      <c r="X27" s="1" t="s">
        <v>16</v>
      </c>
      <c r="Y27" s="1" t="s">
        <v>54</v>
      </c>
      <c r="Z27" s="1" t="s">
        <v>55</v>
      </c>
    </row>
    <row r="28" spans="1:26" s="1" customFormat="1">
      <c r="A28" s="8" t="s">
        <v>28</v>
      </c>
      <c r="B28" s="8" t="s">
        <v>29</v>
      </c>
      <c r="C28" s="1" t="s">
        <v>25</v>
      </c>
      <c r="D28" s="3">
        <v>885</v>
      </c>
      <c r="E28" s="13"/>
      <c r="F28" s="4">
        <f t="shared" si="2"/>
        <v>0</v>
      </c>
      <c r="X28" s="1" t="s">
        <v>16</v>
      </c>
      <c r="Y28" s="1" t="s">
        <v>54</v>
      </c>
      <c r="Z28" s="1" t="s">
        <v>56</v>
      </c>
    </row>
    <row r="29" spans="1:26" s="1" customFormat="1">
      <c r="A29" s="8" t="s">
        <v>31</v>
      </c>
      <c r="B29" s="8" t="s">
        <v>32</v>
      </c>
      <c r="C29" s="1" t="s">
        <v>33</v>
      </c>
      <c r="D29" s="3">
        <v>177</v>
      </c>
      <c r="E29" s="13"/>
      <c r="F29" s="4">
        <f t="shared" si="2"/>
        <v>0</v>
      </c>
      <c r="X29" s="1" t="s">
        <v>16</v>
      </c>
      <c r="Y29" s="1" t="s">
        <v>54</v>
      </c>
      <c r="Z29" s="1" t="s">
        <v>57</v>
      </c>
    </row>
    <row r="30" spans="1:26" s="1" customFormat="1">
      <c r="A30" s="8" t="s">
        <v>35</v>
      </c>
      <c r="B30" s="8" t="s">
        <v>36</v>
      </c>
      <c r="C30" s="1" t="s">
        <v>33</v>
      </c>
      <c r="D30" s="3">
        <v>89</v>
      </c>
      <c r="E30" s="13"/>
      <c r="F30" s="4">
        <f t="shared" si="2"/>
        <v>0</v>
      </c>
      <c r="X30" s="1" t="s">
        <v>16</v>
      </c>
      <c r="Y30" s="1" t="s">
        <v>54</v>
      </c>
      <c r="Z30" s="1" t="s">
        <v>58</v>
      </c>
    </row>
    <row r="31" spans="1:26" s="1" customFormat="1">
      <c r="A31" s="8" t="s">
        <v>38</v>
      </c>
      <c r="B31" s="8" t="s">
        <v>39</v>
      </c>
      <c r="C31" s="1" t="s">
        <v>25</v>
      </c>
      <c r="D31" s="3">
        <v>885</v>
      </c>
      <c r="E31" s="13"/>
      <c r="F31" s="4">
        <f t="shared" si="2"/>
        <v>0</v>
      </c>
      <c r="X31" s="1" t="s">
        <v>16</v>
      </c>
      <c r="Y31" s="1" t="s">
        <v>54</v>
      </c>
      <c r="Z31" s="1" t="s">
        <v>59</v>
      </c>
    </row>
    <row r="32" spans="1:26" s="1" customFormat="1">
      <c r="A32" s="8" t="s">
        <v>41</v>
      </c>
      <c r="B32" s="8" t="s">
        <v>42</v>
      </c>
      <c r="C32" s="1" t="s">
        <v>43</v>
      </c>
      <c r="D32" s="3">
        <v>577</v>
      </c>
      <c r="E32" s="13"/>
      <c r="F32" s="4">
        <f t="shared" si="2"/>
        <v>0</v>
      </c>
      <c r="X32" s="1" t="s">
        <v>16</v>
      </c>
      <c r="Y32" s="1" t="s">
        <v>54</v>
      </c>
      <c r="Z32" s="1" t="s">
        <v>60</v>
      </c>
    </row>
    <row r="33" spans="1:26" s="1" customFormat="1" ht="24.95" customHeight="1">
      <c r="A33" s="23" t="s">
        <v>61</v>
      </c>
      <c r="B33" s="23"/>
      <c r="C33" s="24"/>
      <c r="D33" s="24"/>
      <c r="E33" s="25"/>
      <c r="F33" s="24"/>
    </row>
    <row r="34" spans="1:26" s="1" customFormat="1" ht="30">
      <c r="A34" s="8" t="s">
        <v>23</v>
      </c>
      <c r="B34" s="8" t="s">
        <v>24</v>
      </c>
      <c r="C34" s="1" t="s">
        <v>25</v>
      </c>
      <c r="D34" s="3">
        <v>1871</v>
      </c>
      <c r="E34" s="13"/>
      <c r="F34" s="4">
        <f t="shared" ref="F34:F39" si="3">D34*E34</f>
        <v>0</v>
      </c>
      <c r="X34" s="1" t="s">
        <v>16</v>
      </c>
      <c r="Y34" s="1" t="s">
        <v>62</v>
      </c>
      <c r="Z34" s="1" t="s">
        <v>63</v>
      </c>
    </row>
    <row r="35" spans="1:26" s="1" customFormat="1">
      <c r="A35" s="8" t="s">
        <v>28</v>
      </c>
      <c r="B35" s="8" t="s">
        <v>29</v>
      </c>
      <c r="C35" s="1" t="s">
        <v>25</v>
      </c>
      <c r="D35" s="3">
        <v>1871</v>
      </c>
      <c r="E35" s="13"/>
      <c r="F35" s="4">
        <f t="shared" si="3"/>
        <v>0</v>
      </c>
      <c r="X35" s="1" t="s">
        <v>16</v>
      </c>
      <c r="Y35" s="1" t="s">
        <v>62</v>
      </c>
      <c r="Z35" s="1" t="s">
        <v>64</v>
      </c>
    </row>
    <row r="36" spans="1:26" s="1" customFormat="1">
      <c r="A36" s="8" t="s">
        <v>31</v>
      </c>
      <c r="B36" s="8" t="s">
        <v>32</v>
      </c>
      <c r="C36" s="1" t="s">
        <v>33</v>
      </c>
      <c r="D36" s="3">
        <v>374</v>
      </c>
      <c r="E36" s="13"/>
      <c r="F36" s="4">
        <f t="shared" si="3"/>
        <v>0</v>
      </c>
      <c r="X36" s="1" t="s">
        <v>16</v>
      </c>
      <c r="Y36" s="1" t="s">
        <v>62</v>
      </c>
      <c r="Z36" s="1" t="s">
        <v>65</v>
      </c>
    </row>
    <row r="37" spans="1:26" s="1" customFormat="1">
      <c r="A37" s="8" t="s">
        <v>35</v>
      </c>
      <c r="B37" s="8" t="s">
        <v>36</v>
      </c>
      <c r="C37" s="1" t="s">
        <v>33</v>
      </c>
      <c r="D37" s="3">
        <v>187</v>
      </c>
      <c r="E37" s="13"/>
      <c r="F37" s="4">
        <f t="shared" si="3"/>
        <v>0</v>
      </c>
      <c r="X37" s="1" t="s">
        <v>16</v>
      </c>
      <c r="Y37" s="1" t="s">
        <v>62</v>
      </c>
      <c r="Z37" s="1" t="s">
        <v>66</v>
      </c>
    </row>
    <row r="38" spans="1:26" s="1" customFormat="1">
      <c r="A38" s="8" t="s">
        <v>38</v>
      </c>
      <c r="B38" s="8" t="s">
        <v>39</v>
      </c>
      <c r="C38" s="1" t="s">
        <v>25</v>
      </c>
      <c r="D38" s="3">
        <v>1871</v>
      </c>
      <c r="E38" s="13"/>
      <c r="F38" s="4">
        <f t="shared" si="3"/>
        <v>0</v>
      </c>
      <c r="X38" s="1" t="s">
        <v>16</v>
      </c>
      <c r="Y38" s="1" t="s">
        <v>62</v>
      </c>
      <c r="Z38" s="1" t="s">
        <v>67</v>
      </c>
    </row>
    <row r="39" spans="1:26" s="1" customFormat="1">
      <c r="A39" s="8" t="s">
        <v>41</v>
      </c>
      <c r="B39" s="8" t="s">
        <v>42</v>
      </c>
      <c r="C39" s="1" t="s">
        <v>43</v>
      </c>
      <c r="D39" s="3">
        <v>1069</v>
      </c>
      <c r="E39" s="13"/>
      <c r="F39" s="4">
        <f t="shared" si="3"/>
        <v>0</v>
      </c>
      <c r="X39" s="1" t="s">
        <v>16</v>
      </c>
      <c r="Y39" s="1" t="s">
        <v>62</v>
      </c>
      <c r="Z39" s="1" t="s">
        <v>68</v>
      </c>
    </row>
    <row r="40" spans="1:26" s="1" customFormat="1" ht="24.95" customHeight="1">
      <c r="A40" s="23" t="s">
        <v>69</v>
      </c>
      <c r="B40" s="23"/>
      <c r="C40" s="24"/>
      <c r="D40" s="24"/>
      <c r="E40" s="25"/>
      <c r="F40" s="24"/>
    </row>
    <row r="41" spans="1:26" s="1" customFormat="1" ht="30">
      <c r="A41" s="8" t="s">
        <v>23</v>
      </c>
      <c r="B41" s="8" t="s">
        <v>24</v>
      </c>
      <c r="C41" s="1" t="s">
        <v>25</v>
      </c>
      <c r="D41" s="3">
        <v>629</v>
      </c>
      <c r="E41" s="13"/>
      <c r="F41" s="4">
        <f t="shared" ref="F41:F46" si="4">D41*E41</f>
        <v>0</v>
      </c>
      <c r="X41" s="1" t="s">
        <v>16</v>
      </c>
      <c r="Y41" s="1" t="s">
        <v>70</v>
      </c>
      <c r="Z41" s="1" t="s">
        <v>71</v>
      </c>
    </row>
    <row r="42" spans="1:26" s="1" customFormat="1">
      <c r="A42" s="8" t="s">
        <v>28</v>
      </c>
      <c r="B42" s="8" t="s">
        <v>29</v>
      </c>
      <c r="C42" s="1" t="s">
        <v>25</v>
      </c>
      <c r="D42" s="3">
        <v>629</v>
      </c>
      <c r="E42" s="13"/>
      <c r="F42" s="4">
        <f t="shared" si="4"/>
        <v>0</v>
      </c>
      <c r="X42" s="1" t="s">
        <v>16</v>
      </c>
      <c r="Y42" s="1" t="s">
        <v>70</v>
      </c>
      <c r="Z42" s="1" t="s">
        <v>72</v>
      </c>
    </row>
    <row r="43" spans="1:26" s="1" customFormat="1">
      <c r="A43" s="8" t="s">
        <v>31</v>
      </c>
      <c r="B43" s="8" t="s">
        <v>32</v>
      </c>
      <c r="C43" s="1" t="s">
        <v>33</v>
      </c>
      <c r="D43" s="3">
        <v>126</v>
      </c>
      <c r="E43" s="13"/>
      <c r="F43" s="4">
        <f t="shared" si="4"/>
        <v>0</v>
      </c>
      <c r="X43" s="1" t="s">
        <v>16</v>
      </c>
      <c r="Y43" s="1" t="s">
        <v>70</v>
      </c>
      <c r="Z43" s="1" t="s">
        <v>73</v>
      </c>
    </row>
    <row r="44" spans="1:26" s="1" customFormat="1">
      <c r="A44" s="8" t="s">
        <v>35</v>
      </c>
      <c r="B44" s="8" t="s">
        <v>36</v>
      </c>
      <c r="C44" s="1" t="s">
        <v>33</v>
      </c>
      <c r="D44" s="3">
        <v>63</v>
      </c>
      <c r="E44" s="13"/>
      <c r="F44" s="4">
        <f t="shared" si="4"/>
        <v>0</v>
      </c>
      <c r="X44" s="1" t="s">
        <v>16</v>
      </c>
      <c r="Y44" s="1" t="s">
        <v>70</v>
      </c>
      <c r="Z44" s="1" t="s">
        <v>74</v>
      </c>
    </row>
    <row r="45" spans="1:26" s="1" customFormat="1">
      <c r="A45" s="8" t="s">
        <v>38</v>
      </c>
      <c r="B45" s="8" t="s">
        <v>39</v>
      </c>
      <c r="C45" s="1" t="s">
        <v>25</v>
      </c>
      <c r="D45" s="3">
        <v>629</v>
      </c>
      <c r="E45" s="13"/>
      <c r="F45" s="4">
        <f t="shared" si="4"/>
        <v>0</v>
      </c>
      <c r="X45" s="1" t="s">
        <v>16</v>
      </c>
      <c r="Y45" s="1" t="s">
        <v>70</v>
      </c>
      <c r="Z45" s="1" t="s">
        <v>75</v>
      </c>
    </row>
    <row r="46" spans="1:26" s="1" customFormat="1">
      <c r="A46" s="8" t="s">
        <v>41</v>
      </c>
      <c r="B46" s="8" t="s">
        <v>42</v>
      </c>
      <c r="C46" s="1" t="s">
        <v>43</v>
      </c>
      <c r="D46" s="3">
        <v>415</v>
      </c>
      <c r="E46" s="13"/>
      <c r="F46" s="4">
        <f t="shared" si="4"/>
        <v>0</v>
      </c>
      <c r="X46" s="1" t="s">
        <v>16</v>
      </c>
      <c r="Y46" s="1" t="s">
        <v>70</v>
      </c>
      <c r="Z46" s="1" t="s">
        <v>76</v>
      </c>
    </row>
    <row r="47" spans="1:26" s="1" customFormat="1" ht="24.95" customHeight="1">
      <c r="A47" s="23" t="s">
        <v>77</v>
      </c>
      <c r="B47" s="23"/>
      <c r="C47" s="24"/>
      <c r="D47" s="24"/>
      <c r="E47" s="25"/>
      <c r="F47" s="24"/>
    </row>
    <row r="48" spans="1:26" s="1" customFormat="1" ht="30">
      <c r="A48" s="8" t="s">
        <v>23</v>
      </c>
      <c r="B48" s="8" t="s">
        <v>24</v>
      </c>
      <c r="C48" s="1" t="s">
        <v>25</v>
      </c>
      <c r="D48" s="3">
        <v>3680</v>
      </c>
      <c r="E48" s="13"/>
      <c r="F48" s="4">
        <f t="shared" ref="F48:F55" si="5">D48*E48</f>
        <v>0</v>
      </c>
      <c r="X48" s="1" t="s">
        <v>16</v>
      </c>
      <c r="Y48" s="1" t="s">
        <v>78</v>
      </c>
      <c r="Z48" s="1" t="s">
        <v>79</v>
      </c>
    </row>
    <row r="49" spans="1:26" s="1" customFormat="1">
      <c r="A49" s="8" t="s">
        <v>80</v>
      </c>
      <c r="B49" s="8" t="s">
        <v>81</v>
      </c>
      <c r="C49" s="1" t="s">
        <v>82</v>
      </c>
      <c r="D49" s="3">
        <v>1227</v>
      </c>
      <c r="E49" s="13"/>
      <c r="F49" s="4">
        <f t="shared" si="5"/>
        <v>0</v>
      </c>
      <c r="X49" s="1" t="s">
        <v>16</v>
      </c>
      <c r="Y49" s="1" t="s">
        <v>78</v>
      </c>
      <c r="Z49" s="1" t="s">
        <v>83</v>
      </c>
    </row>
    <row r="50" spans="1:26" s="1" customFormat="1">
      <c r="A50" s="8" t="s">
        <v>84</v>
      </c>
      <c r="B50" s="8" t="s">
        <v>85</v>
      </c>
      <c r="C50" s="1" t="s">
        <v>25</v>
      </c>
      <c r="D50" s="3">
        <v>3680</v>
      </c>
      <c r="E50" s="13"/>
      <c r="F50" s="4">
        <f t="shared" si="5"/>
        <v>0</v>
      </c>
      <c r="X50" s="1" t="s">
        <v>16</v>
      </c>
      <c r="Y50" s="1" t="s">
        <v>78</v>
      </c>
      <c r="Z50" s="1" t="s">
        <v>86</v>
      </c>
    </row>
    <row r="51" spans="1:26" s="1" customFormat="1">
      <c r="A51" s="8" t="s">
        <v>31</v>
      </c>
      <c r="B51" s="8" t="s">
        <v>32</v>
      </c>
      <c r="C51" s="1" t="s">
        <v>33</v>
      </c>
      <c r="D51" s="3">
        <v>736</v>
      </c>
      <c r="E51" s="13"/>
      <c r="F51" s="4">
        <f t="shared" si="5"/>
        <v>0</v>
      </c>
      <c r="X51" s="1" t="s">
        <v>16</v>
      </c>
      <c r="Y51" s="1" t="s">
        <v>78</v>
      </c>
      <c r="Z51" s="1" t="s">
        <v>87</v>
      </c>
    </row>
    <row r="52" spans="1:26" s="1" customFormat="1">
      <c r="A52" s="8" t="s">
        <v>35</v>
      </c>
      <c r="B52" s="8" t="s">
        <v>36</v>
      </c>
      <c r="C52" s="1" t="s">
        <v>33</v>
      </c>
      <c r="D52" s="3">
        <v>368</v>
      </c>
      <c r="E52" s="13"/>
      <c r="F52" s="4">
        <f t="shared" si="5"/>
        <v>0</v>
      </c>
      <c r="X52" s="1" t="s">
        <v>16</v>
      </c>
      <c r="Y52" s="1" t="s">
        <v>78</v>
      </c>
      <c r="Z52" s="1" t="s">
        <v>88</v>
      </c>
    </row>
    <row r="53" spans="1:26" s="1" customFormat="1">
      <c r="A53" s="8" t="s">
        <v>38</v>
      </c>
      <c r="B53" s="8" t="s">
        <v>89</v>
      </c>
      <c r="C53" s="1" t="s">
        <v>25</v>
      </c>
      <c r="D53" s="3">
        <v>3680</v>
      </c>
      <c r="E53" s="13"/>
      <c r="F53" s="4">
        <f t="shared" si="5"/>
        <v>0</v>
      </c>
      <c r="X53" s="1" t="s">
        <v>16</v>
      </c>
      <c r="Y53" s="1" t="s">
        <v>78</v>
      </c>
      <c r="Z53" s="1" t="s">
        <v>90</v>
      </c>
    </row>
    <row r="54" spans="1:26" s="1" customFormat="1">
      <c r="A54" s="8" t="s">
        <v>41</v>
      </c>
      <c r="B54" s="8" t="s">
        <v>42</v>
      </c>
      <c r="C54" s="1" t="s">
        <v>43</v>
      </c>
      <c r="D54" s="3">
        <v>7688</v>
      </c>
      <c r="E54" s="13"/>
      <c r="F54" s="4">
        <f t="shared" si="5"/>
        <v>0</v>
      </c>
      <c r="X54" s="1" t="s">
        <v>16</v>
      </c>
      <c r="Y54" s="1" t="s">
        <v>78</v>
      </c>
      <c r="Z54" s="1" t="s">
        <v>91</v>
      </c>
    </row>
    <row r="55" spans="1:26" s="1" customFormat="1">
      <c r="A55" s="8" t="s">
        <v>92</v>
      </c>
      <c r="B55" s="8" t="s">
        <v>93</v>
      </c>
      <c r="C55" s="1" t="s">
        <v>25</v>
      </c>
      <c r="D55" s="3">
        <v>3680</v>
      </c>
      <c r="E55" s="13"/>
      <c r="F55" s="4">
        <f t="shared" si="5"/>
        <v>0</v>
      </c>
      <c r="X55" s="1" t="s">
        <v>16</v>
      </c>
      <c r="Y55" s="1" t="s">
        <v>78</v>
      </c>
      <c r="Z55" s="1" t="s">
        <v>94</v>
      </c>
    </row>
    <row r="56" spans="1:26" s="1" customFormat="1" ht="24.95" customHeight="1">
      <c r="A56" s="23" t="s">
        <v>95</v>
      </c>
      <c r="B56" s="23"/>
      <c r="C56" s="24"/>
      <c r="D56" s="24"/>
      <c r="E56" s="25"/>
      <c r="F56" s="24"/>
    </row>
    <row r="57" spans="1:26" s="1" customFormat="1" ht="30">
      <c r="A57" s="8" t="s">
        <v>23</v>
      </c>
      <c r="B57" s="8" t="s">
        <v>24</v>
      </c>
      <c r="C57" s="1" t="s">
        <v>25</v>
      </c>
      <c r="D57" s="3">
        <v>1767</v>
      </c>
      <c r="E57" s="13"/>
      <c r="F57" s="4">
        <f t="shared" ref="F57:F62" si="6">D57*E57</f>
        <v>0</v>
      </c>
      <c r="X57" s="1" t="s">
        <v>16</v>
      </c>
      <c r="Y57" s="1" t="s">
        <v>96</v>
      </c>
      <c r="Z57" s="1" t="s">
        <v>97</v>
      </c>
    </row>
    <row r="58" spans="1:26" s="1" customFormat="1">
      <c r="A58" s="8" t="s">
        <v>28</v>
      </c>
      <c r="B58" s="8" t="s">
        <v>29</v>
      </c>
      <c r="C58" s="1" t="s">
        <v>25</v>
      </c>
      <c r="D58" s="3">
        <v>1767</v>
      </c>
      <c r="E58" s="13"/>
      <c r="F58" s="4">
        <f t="shared" si="6"/>
        <v>0</v>
      </c>
      <c r="X58" s="1" t="s">
        <v>16</v>
      </c>
      <c r="Y58" s="1" t="s">
        <v>96</v>
      </c>
      <c r="Z58" s="1" t="s">
        <v>98</v>
      </c>
    </row>
    <row r="59" spans="1:26" s="1" customFormat="1">
      <c r="A59" s="8" t="s">
        <v>31</v>
      </c>
      <c r="B59" s="8" t="s">
        <v>32</v>
      </c>
      <c r="C59" s="1" t="s">
        <v>33</v>
      </c>
      <c r="D59" s="3">
        <v>354</v>
      </c>
      <c r="E59" s="13"/>
      <c r="F59" s="4">
        <f t="shared" si="6"/>
        <v>0</v>
      </c>
      <c r="X59" s="1" t="s">
        <v>16</v>
      </c>
      <c r="Y59" s="1" t="s">
        <v>96</v>
      </c>
      <c r="Z59" s="1" t="s">
        <v>99</v>
      </c>
    </row>
    <row r="60" spans="1:26" s="1" customFormat="1">
      <c r="A60" s="8" t="s">
        <v>35</v>
      </c>
      <c r="B60" s="8" t="s">
        <v>36</v>
      </c>
      <c r="C60" s="1" t="s">
        <v>33</v>
      </c>
      <c r="D60" s="3">
        <v>177</v>
      </c>
      <c r="E60" s="13"/>
      <c r="F60" s="4">
        <f t="shared" si="6"/>
        <v>0</v>
      </c>
      <c r="X60" s="1" t="s">
        <v>16</v>
      </c>
      <c r="Y60" s="1" t="s">
        <v>96</v>
      </c>
      <c r="Z60" s="1" t="s">
        <v>100</v>
      </c>
    </row>
    <row r="61" spans="1:26" s="1" customFormat="1">
      <c r="A61" s="8" t="s">
        <v>38</v>
      </c>
      <c r="B61" s="8" t="s">
        <v>39</v>
      </c>
      <c r="C61" s="1" t="s">
        <v>25</v>
      </c>
      <c r="D61" s="3">
        <v>1767</v>
      </c>
      <c r="E61" s="13"/>
      <c r="F61" s="4">
        <f t="shared" si="6"/>
        <v>0</v>
      </c>
      <c r="X61" s="1" t="s">
        <v>16</v>
      </c>
      <c r="Y61" s="1" t="s">
        <v>96</v>
      </c>
      <c r="Z61" s="1" t="s">
        <v>101</v>
      </c>
    </row>
    <row r="62" spans="1:26" s="1" customFormat="1">
      <c r="A62" s="8" t="s">
        <v>41</v>
      </c>
      <c r="B62" s="8" t="s">
        <v>42</v>
      </c>
      <c r="C62" s="1" t="s">
        <v>43</v>
      </c>
      <c r="D62" s="3">
        <v>1016</v>
      </c>
      <c r="E62" s="13"/>
      <c r="F62" s="4">
        <f t="shared" si="6"/>
        <v>0</v>
      </c>
      <c r="X62" s="1" t="s">
        <v>16</v>
      </c>
      <c r="Y62" s="1" t="s">
        <v>96</v>
      </c>
      <c r="Z62" s="1" t="s">
        <v>102</v>
      </c>
    </row>
    <row r="63" spans="1:26" s="1" customFormat="1" ht="24.95" customHeight="1">
      <c r="A63" s="23" t="s">
        <v>103</v>
      </c>
      <c r="B63" s="23"/>
      <c r="C63" s="24"/>
      <c r="D63" s="24"/>
      <c r="E63" s="25"/>
      <c r="F63" s="24"/>
    </row>
    <row r="64" spans="1:26" s="1" customFormat="1">
      <c r="A64" s="8" t="s">
        <v>80</v>
      </c>
      <c r="B64" s="8" t="s">
        <v>81</v>
      </c>
      <c r="C64" s="1" t="s">
        <v>82</v>
      </c>
      <c r="D64" s="3">
        <v>1642</v>
      </c>
      <c r="E64" s="13"/>
      <c r="F64" s="4">
        <f t="shared" ref="F64:F70" si="7">D64*E64</f>
        <v>0</v>
      </c>
      <c r="X64" s="1" t="s">
        <v>16</v>
      </c>
      <c r="Y64" s="1" t="s">
        <v>104</v>
      </c>
      <c r="Z64" s="1" t="s">
        <v>105</v>
      </c>
    </row>
    <row r="65" spans="1:26" s="1" customFormat="1">
      <c r="A65" s="8" t="s">
        <v>84</v>
      </c>
      <c r="B65" s="8" t="s">
        <v>85</v>
      </c>
      <c r="C65" s="1" t="s">
        <v>25</v>
      </c>
      <c r="D65" s="3">
        <v>4926</v>
      </c>
      <c r="E65" s="13"/>
      <c r="F65" s="4">
        <f t="shared" si="7"/>
        <v>0</v>
      </c>
      <c r="X65" s="1" t="s">
        <v>16</v>
      </c>
      <c r="Y65" s="1" t="s">
        <v>104</v>
      </c>
      <c r="Z65" s="1" t="s">
        <v>106</v>
      </c>
    </row>
    <row r="66" spans="1:26" s="1" customFormat="1">
      <c r="A66" s="8" t="s">
        <v>31</v>
      </c>
      <c r="B66" s="8" t="s">
        <v>32</v>
      </c>
      <c r="C66" s="1" t="s">
        <v>33</v>
      </c>
      <c r="D66" s="3">
        <v>985</v>
      </c>
      <c r="E66" s="13"/>
      <c r="F66" s="4">
        <f t="shared" si="7"/>
        <v>0</v>
      </c>
      <c r="X66" s="1" t="s">
        <v>16</v>
      </c>
      <c r="Y66" s="1" t="s">
        <v>104</v>
      </c>
      <c r="Z66" s="1" t="s">
        <v>107</v>
      </c>
    </row>
    <row r="67" spans="1:26" s="1" customFormat="1">
      <c r="A67" s="8" t="s">
        <v>35</v>
      </c>
      <c r="B67" s="8" t="s">
        <v>36</v>
      </c>
      <c r="C67" s="1" t="s">
        <v>33</v>
      </c>
      <c r="D67" s="3">
        <v>493</v>
      </c>
      <c r="E67" s="13"/>
      <c r="F67" s="4">
        <f t="shared" si="7"/>
        <v>0</v>
      </c>
      <c r="X67" s="1" t="s">
        <v>16</v>
      </c>
      <c r="Y67" s="1" t="s">
        <v>104</v>
      </c>
      <c r="Z67" s="1" t="s">
        <v>108</v>
      </c>
    </row>
    <row r="68" spans="1:26" s="1" customFormat="1">
      <c r="A68" s="8" t="s">
        <v>38</v>
      </c>
      <c r="B68" s="8" t="s">
        <v>89</v>
      </c>
      <c r="C68" s="1" t="s">
        <v>25</v>
      </c>
      <c r="D68" s="3">
        <v>4926</v>
      </c>
      <c r="E68" s="13"/>
      <c r="F68" s="4">
        <f t="shared" si="7"/>
        <v>0</v>
      </c>
      <c r="X68" s="1" t="s">
        <v>16</v>
      </c>
      <c r="Y68" s="1" t="s">
        <v>104</v>
      </c>
      <c r="Z68" s="1" t="s">
        <v>109</v>
      </c>
    </row>
    <row r="69" spans="1:26" s="1" customFormat="1">
      <c r="A69" s="8" t="s">
        <v>41</v>
      </c>
      <c r="B69" s="8" t="s">
        <v>42</v>
      </c>
      <c r="C69" s="1" t="s">
        <v>43</v>
      </c>
      <c r="D69" s="3">
        <v>650</v>
      </c>
      <c r="E69" s="13"/>
      <c r="F69" s="4">
        <f t="shared" si="7"/>
        <v>0</v>
      </c>
      <c r="X69" s="1" t="s">
        <v>16</v>
      </c>
      <c r="Y69" s="1" t="s">
        <v>104</v>
      </c>
      <c r="Z69" s="1" t="s">
        <v>110</v>
      </c>
    </row>
    <row r="70" spans="1:26" s="1" customFormat="1">
      <c r="A70" s="8" t="s">
        <v>92</v>
      </c>
      <c r="B70" s="8" t="s">
        <v>93</v>
      </c>
      <c r="C70" s="1" t="s">
        <v>25</v>
      </c>
      <c r="D70" s="3">
        <v>4926</v>
      </c>
      <c r="E70" s="13"/>
      <c r="F70" s="4">
        <f t="shared" si="7"/>
        <v>0</v>
      </c>
      <c r="X70" s="1" t="s">
        <v>16</v>
      </c>
      <c r="Y70" s="1" t="s">
        <v>104</v>
      </c>
      <c r="Z70" s="1" t="s">
        <v>111</v>
      </c>
    </row>
    <row r="71" spans="1:26" s="1" customFormat="1" ht="24.95" customHeight="1">
      <c r="A71" s="23" t="s">
        <v>112</v>
      </c>
      <c r="B71" s="23"/>
      <c r="C71" s="24"/>
      <c r="D71" s="24"/>
      <c r="E71" s="25"/>
      <c r="F71" s="24"/>
    </row>
    <row r="72" spans="1:26" s="1" customFormat="1" ht="30">
      <c r="A72" s="8" t="s">
        <v>23</v>
      </c>
      <c r="B72" s="8" t="s">
        <v>24</v>
      </c>
      <c r="C72" s="1" t="s">
        <v>25</v>
      </c>
      <c r="D72" s="3">
        <v>733</v>
      </c>
      <c r="E72" s="13"/>
      <c r="F72" s="4">
        <f t="shared" ref="F72:F77" si="8">D72*E72</f>
        <v>0</v>
      </c>
      <c r="X72" s="1" t="s">
        <v>16</v>
      </c>
      <c r="Y72" s="1" t="s">
        <v>113</v>
      </c>
      <c r="Z72" s="1" t="s">
        <v>114</v>
      </c>
    </row>
    <row r="73" spans="1:26" s="1" customFormat="1">
      <c r="A73" s="8" t="s">
        <v>28</v>
      </c>
      <c r="B73" s="8" t="s">
        <v>29</v>
      </c>
      <c r="C73" s="1" t="s">
        <v>25</v>
      </c>
      <c r="D73" s="3">
        <v>733</v>
      </c>
      <c r="E73" s="13"/>
      <c r="F73" s="4">
        <f t="shared" si="8"/>
        <v>0</v>
      </c>
      <c r="X73" s="1" t="s">
        <v>16</v>
      </c>
      <c r="Y73" s="1" t="s">
        <v>113</v>
      </c>
      <c r="Z73" s="1" t="s">
        <v>115</v>
      </c>
    </row>
    <row r="74" spans="1:26" s="1" customFormat="1">
      <c r="A74" s="8" t="s">
        <v>31</v>
      </c>
      <c r="B74" s="8" t="s">
        <v>32</v>
      </c>
      <c r="C74" s="1" t="s">
        <v>33</v>
      </c>
      <c r="D74" s="3">
        <v>147</v>
      </c>
      <c r="E74" s="13"/>
      <c r="F74" s="4">
        <f t="shared" si="8"/>
        <v>0</v>
      </c>
      <c r="X74" s="1" t="s">
        <v>16</v>
      </c>
      <c r="Y74" s="1" t="s">
        <v>113</v>
      </c>
      <c r="Z74" s="1" t="s">
        <v>116</v>
      </c>
    </row>
    <row r="75" spans="1:26" s="1" customFormat="1">
      <c r="A75" s="8" t="s">
        <v>35</v>
      </c>
      <c r="B75" s="8" t="s">
        <v>36</v>
      </c>
      <c r="C75" s="1" t="s">
        <v>33</v>
      </c>
      <c r="D75" s="3">
        <v>74</v>
      </c>
      <c r="E75" s="13"/>
      <c r="F75" s="4">
        <f t="shared" si="8"/>
        <v>0</v>
      </c>
      <c r="X75" s="1" t="s">
        <v>16</v>
      </c>
      <c r="Y75" s="1" t="s">
        <v>113</v>
      </c>
      <c r="Z75" s="1" t="s">
        <v>117</v>
      </c>
    </row>
    <row r="76" spans="1:26" s="1" customFormat="1">
      <c r="A76" s="8" t="s">
        <v>38</v>
      </c>
      <c r="B76" s="8" t="s">
        <v>39</v>
      </c>
      <c r="C76" s="1" t="s">
        <v>25</v>
      </c>
      <c r="D76" s="3">
        <v>733</v>
      </c>
      <c r="E76" s="13"/>
      <c r="F76" s="4">
        <f t="shared" si="8"/>
        <v>0</v>
      </c>
      <c r="X76" s="1" t="s">
        <v>16</v>
      </c>
      <c r="Y76" s="1" t="s">
        <v>113</v>
      </c>
      <c r="Z76" s="1" t="s">
        <v>118</v>
      </c>
    </row>
    <row r="77" spans="1:26" s="1" customFormat="1">
      <c r="A77" s="8" t="s">
        <v>41</v>
      </c>
      <c r="B77" s="8" t="s">
        <v>42</v>
      </c>
      <c r="C77" s="1" t="s">
        <v>43</v>
      </c>
      <c r="D77" s="3">
        <v>332</v>
      </c>
      <c r="E77" s="13"/>
      <c r="F77" s="4">
        <f t="shared" si="8"/>
        <v>0</v>
      </c>
      <c r="X77" s="1" t="s">
        <v>16</v>
      </c>
      <c r="Y77" s="1" t="s">
        <v>113</v>
      </c>
      <c r="Z77" s="1" t="s">
        <v>119</v>
      </c>
    </row>
    <row r="78" spans="1:26" s="1" customFormat="1" ht="24.95" customHeight="1">
      <c r="A78" s="23" t="s">
        <v>120</v>
      </c>
      <c r="B78" s="23"/>
      <c r="C78" s="24"/>
      <c r="D78" s="24"/>
      <c r="E78" s="25"/>
      <c r="F78" s="24"/>
    </row>
    <row r="79" spans="1:26" s="1" customFormat="1">
      <c r="A79" s="8" t="s">
        <v>80</v>
      </c>
      <c r="B79" s="8" t="s">
        <v>81</v>
      </c>
      <c r="C79" s="1" t="s">
        <v>82</v>
      </c>
      <c r="D79" s="3">
        <v>185</v>
      </c>
      <c r="E79" s="13"/>
      <c r="F79" s="4">
        <f t="shared" ref="F79:F85" si="9">D79*E79</f>
        <v>0</v>
      </c>
      <c r="X79" s="1" t="s">
        <v>16</v>
      </c>
      <c r="Y79" s="1" t="s">
        <v>121</v>
      </c>
      <c r="Z79" s="1" t="s">
        <v>122</v>
      </c>
    </row>
    <row r="80" spans="1:26" s="1" customFormat="1">
      <c r="A80" s="8" t="s">
        <v>92</v>
      </c>
      <c r="B80" s="8" t="s">
        <v>93</v>
      </c>
      <c r="C80" s="1" t="s">
        <v>25</v>
      </c>
      <c r="D80" s="3">
        <v>833</v>
      </c>
      <c r="E80" s="13"/>
      <c r="F80" s="4">
        <f t="shared" si="9"/>
        <v>0</v>
      </c>
      <c r="X80" s="1" t="s">
        <v>16</v>
      </c>
      <c r="Y80" s="1" t="s">
        <v>121</v>
      </c>
      <c r="Z80" s="1" t="s">
        <v>123</v>
      </c>
    </row>
    <row r="81" spans="1:26" s="1" customFormat="1">
      <c r="A81" s="8" t="s">
        <v>84</v>
      </c>
      <c r="B81" s="8" t="s">
        <v>124</v>
      </c>
      <c r="C81" s="1" t="s">
        <v>25</v>
      </c>
      <c r="D81" s="3">
        <v>833</v>
      </c>
      <c r="E81" s="13"/>
      <c r="F81" s="4">
        <f t="shared" si="9"/>
        <v>0</v>
      </c>
      <c r="X81" s="1" t="s">
        <v>16</v>
      </c>
      <c r="Y81" s="1" t="s">
        <v>121</v>
      </c>
      <c r="Z81" s="1" t="s">
        <v>125</v>
      </c>
    </row>
    <row r="82" spans="1:26" s="1" customFormat="1">
      <c r="A82" s="8" t="s">
        <v>31</v>
      </c>
      <c r="B82" s="8" t="s">
        <v>32</v>
      </c>
      <c r="C82" s="1" t="s">
        <v>33</v>
      </c>
      <c r="D82" s="3">
        <v>166.6</v>
      </c>
      <c r="E82" s="13"/>
      <c r="F82" s="4">
        <f t="shared" si="9"/>
        <v>0</v>
      </c>
      <c r="X82" s="1" t="s">
        <v>16</v>
      </c>
      <c r="Y82" s="1" t="s">
        <v>121</v>
      </c>
      <c r="Z82" s="1" t="s">
        <v>126</v>
      </c>
    </row>
    <row r="83" spans="1:26" s="1" customFormat="1">
      <c r="A83" s="8" t="s">
        <v>35</v>
      </c>
      <c r="B83" s="8" t="s">
        <v>36</v>
      </c>
      <c r="C83" s="1" t="s">
        <v>33</v>
      </c>
      <c r="D83" s="3">
        <v>84</v>
      </c>
      <c r="E83" s="13"/>
      <c r="F83" s="4">
        <f t="shared" si="9"/>
        <v>0</v>
      </c>
      <c r="X83" s="1" t="s">
        <v>16</v>
      </c>
      <c r="Y83" s="1" t="s">
        <v>121</v>
      </c>
      <c r="Z83" s="1" t="s">
        <v>127</v>
      </c>
    </row>
    <row r="84" spans="1:26" s="1" customFormat="1">
      <c r="A84" s="8" t="s">
        <v>38</v>
      </c>
      <c r="B84" s="8" t="s">
        <v>39</v>
      </c>
      <c r="C84" s="1" t="s">
        <v>25</v>
      </c>
      <c r="D84" s="3">
        <v>833</v>
      </c>
      <c r="E84" s="13"/>
      <c r="F84" s="4">
        <f t="shared" si="9"/>
        <v>0</v>
      </c>
      <c r="X84" s="1" t="s">
        <v>16</v>
      </c>
      <c r="Y84" s="1" t="s">
        <v>121</v>
      </c>
      <c r="Z84" s="1" t="s">
        <v>128</v>
      </c>
    </row>
    <row r="85" spans="1:26" s="1" customFormat="1">
      <c r="A85" s="8" t="s">
        <v>41</v>
      </c>
      <c r="B85" s="8" t="s">
        <v>42</v>
      </c>
      <c r="C85" s="1" t="s">
        <v>43</v>
      </c>
      <c r="D85" s="3">
        <v>410</v>
      </c>
      <c r="E85" s="13"/>
      <c r="F85" s="4">
        <f t="shared" si="9"/>
        <v>0</v>
      </c>
      <c r="X85" s="1" t="s">
        <v>16</v>
      </c>
      <c r="Y85" s="1" t="s">
        <v>121</v>
      </c>
      <c r="Z85" s="1" t="s">
        <v>129</v>
      </c>
    </row>
    <row r="86" spans="1:26" s="1" customFormat="1" ht="24.95" customHeight="1">
      <c r="A86" s="23" t="s">
        <v>130</v>
      </c>
      <c r="B86" s="23"/>
      <c r="C86" s="24"/>
      <c r="D86" s="24"/>
      <c r="E86" s="25"/>
      <c r="F86" s="24"/>
    </row>
    <row r="87" spans="1:26" s="1" customFormat="1" ht="30">
      <c r="A87" s="8" t="s">
        <v>23</v>
      </c>
      <c r="B87" s="8" t="s">
        <v>24</v>
      </c>
      <c r="C87" s="1" t="s">
        <v>25</v>
      </c>
      <c r="D87" s="3">
        <v>4895</v>
      </c>
      <c r="E87" s="13"/>
      <c r="F87" s="4">
        <f t="shared" ref="F87:F92" si="10">D87*E87</f>
        <v>0</v>
      </c>
      <c r="X87" s="1" t="s">
        <v>16</v>
      </c>
      <c r="Y87" s="1" t="s">
        <v>131</v>
      </c>
      <c r="Z87" s="1" t="s">
        <v>132</v>
      </c>
    </row>
    <row r="88" spans="1:26" s="1" customFormat="1">
      <c r="A88" s="8" t="s">
        <v>28</v>
      </c>
      <c r="B88" s="8" t="s">
        <v>29</v>
      </c>
      <c r="C88" s="1" t="s">
        <v>25</v>
      </c>
      <c r="D88" s="3">
        <v>4895</v>
      </c>
      <c r="E88" s="13"/>
      <c r="F88" s="4">
        <f t="shared" si="10"/>
        <v>0</v>
      </c>
      <c r="X88" s="1" t="s">
        <v>16</v>
      </c>
      <c r="Y88" s="1" t="s">
        <v>131</v>
      </c>
      <c r="Z88" s="1" t="s">
        <v>133</v>
      </c>
    </row>
    <row r="89" spans="1:26" s="1" customFormat="1">
      <c r="A89" s="8" t="s">
        <v>31</v>
      </c>
      <c r="B89" s="8" t="s">
        <v>32</v>
      </c>
      <c r="C89" s="1" t="s">
        <v>33</v>
      </c>
      <c r="D89" s="3">
        <v>979</v>
      </c>
      <c r="E89" s="13"/>
      <c r="F89" s="4">
        <f t="shared" si="10"/>
        <v>0</v>
      </c>
      <c r="X89" s="1" t="s">
        <v>16</v>
      </c>
      <c r="Y89" s="1" t="s">
        <v>131</v>
      </c>
      <c r="Z89" s="1" t="s">
        <v>134</v>
      </c>
    </row>
    <row r="90" spans="1:26" s="1" customFormat="1">
      <c r="A90" s="8" t="s">
        <v>35</v>
      </c>
      <c r="B90" s="8" t="s">
        <v>36</v>
      </c>
      <c r="C90" s="1" t="s">
        <v>33</v>
      </c>
      <c r="D90" s="3">
        <v>490</v>
      </c>
      <c r="E90" s="13"/>
      <c r="F90" s="4">
        <f t="shared" si="10"/>
        <v>0</v>
      </c>
      <c r="X90" s="1" t="s">
        <v>16</v>
      </c>
      <c r="Y90" s="1" t="s">
        <v>131</v>
      </c>
      <c r="Z90" s="1" t="s">
        <v>135</v>
      </c>
    </row>
    <row r="91" spans="1:26" s="1" customFormat="1">
      <c r="A91" s="8" t="s">
        <v>38</v>
      </c>
      <c r="B91" s="8" t="s">
        <v>39</v>
      </c>
      <c r="C91" s="1" t="s">
        <v>25</v>
      </c>
      <c r="D91" s="3">
        <v>4895</v>
      </c>
      <c r="E91" s="13"/>
      <c r="F91" s="4">
        <f t="shared" si="10"/>
        <v>0</v>
      </c>
      <c r="X91" s="1" t="s">
        <v>16</v>
      </c>
      <c r="Y91" s="1" t="s">
        <v>131</v>
      </c>
      <c r="Z91" s="1" t="s">
        <v>136</v>
      </c>
    </row>
    <row r="92" spans="1:26" s="1" customFormat="1">
      <c r="A92" s="8" t="s">
        <v>41</v>
      </c>
      <c r="B92" s="8" t="s">
        <v>42</v>
      </c>
      <c r="C92" s="1" t="s">
        <v>43</v>
      </c>
      <c r="D92" s="3">
        <v>680</v>
      </c>
      <c r="E92" s="13"/>
      <c r="F92" s="4">
        <f t="shared" si="10"/>
        <v>0</v>
      </c>
      <c r="X92" s="1" t="s">
        <v>16</v>
      </c>
      <c r="Y92" s="1" t="s">
        <v>131</v>
      </c>
      <c r="Z92" s="1" t="s">
        <v>137</v>
      </c>
    </row>
    <row r="93" spans="1:26" s="1" customFormat="1" ht="24.95" customHeight="1">
      <c r="A93" s="23" t="s">
        <v>138</v>
      </c>
      <c r="B93" s="23"/>
      <c r="C93" s="24"/>
      <c r="D93" s="24"/>
      <c r="E93" s="25"/>
      <c r="F93" s="24"/>
    </row>
    <row r="94" spans="1:26" s="1" customFormat="1" ht="30">
      <c r="A94" s="8" t="s">
        <v>23</v>
      </c>
      <c r="B94" s="8" t="s">
        <v>24</v>
      </c>
      <c r="C94" s="1" t="s">
        <v>25</v>
      </c>
      <c r="D94" s="3">
        <v>4947</v>
      </c>
      <c r="E94" s="13"/>
      <c r="F94" s="4">
        <f t="shared" ref="F94:F99" si="11">D94*E94</f>
        <v>0</v>
      </c>
      <c r="X94" s="1" t="s">
        <v>16</v>
      </c>
      <c r="Y94" s="1" t="s">
        <v>139</v>
      </c>
      <c r="Z94" s="1" t="s">
        <v>140</v>
      </c>
    </row>
    <row r="95" spans="1:26" s="1" customFormat="1">
      <c r="A95" s="8" t="s">
        <v>28</v>
      </c>
      <c r="B95" s="8" t="s">
        <v>29</v>
      </c>
      <c r="C95" s="1" t="s">
        <v>25</v>
      </c>
      <c r="D95" s="3">
        <v>4947</v>
      </c>
      <c r="E95" s="13"/>
      <c r="F95" s="4">
        <f t="shared" si="11"/>
        <v>0</v>
      </c>
      <c r="X95" s="1" t="s">
        <v>16</v>
      </c>
      <c r="Y95" s="1" t="s">
        <v>139</v>
      </c>
      <c r="Z95" s="1" t="s">
        <v>141</v>
      </c>
    </row>
    <row r="96" spans="1:26" s="1" customFormat="1">
      <c r="A96" s="8" t="s">
        <v>31</v>
      </c>
      <c r="B96" s="8" t="s">
        <v>32</v>
      </c>
      <c r="C96" s="1" t="s">
        <v>33</v>
      </c>
      <c r="D96" s="3">
        <v>989.4</v>
      </c>
      <c r="E96" s="13"/>
      <c r="F96" s="4">
        <f t="shared" si="11"/>
        <v>0</v>
      </c>
      <c r="X96" s="1" t="s">
        <v>16</v>
      </c>
      <c r="Y96" s="1" t="s">
        <v>139</v>
      </c>
      <c r="Z96" s="1" t="s">
        <v>142</v>
      </c>
    </row>
    <row r="97" spans="1:26" s="1" customFormat="1">
      <c r="A97" s="8" t="s">
        <v>35</v>
      </c>
      <c r="B97" s="8" t="s">
        <v>36</v>
      </c>
      <c r="C97" s="1" t="s">
        <v>33</v>
      </c>
      <c r="D97" s="3">
        <v>495</v>
      </c>
      <c r="E97" s="13"/>
      <c r="F97" s="4">
        <f t="shared" si="11"/>
        <v>0</v>
      </c>
      <c r="X97" s="1" t="s">
        <v>16</v>
      </c>
      <c r="Y97" s="1" t="s">
        <v>139</v>
      </c>
      <c r="Z97" s="1" t="s">
        <v>143</v>
      </c>
    </row>
    <row r="98" spans="1:26" s="1" customFormat="1">
      <c r="A98" s="8" t="s">
        <v>38</v>
      </c>
      <c r="B98" s="8" t="s">
        <v>39</v>
      </c>
      <c r="C98" s="1" t="s">
        <v>25</v>
      </c>
      <c r="D98" s="3">
        <v>4947</v>
      </c>
      <c r="E98" s="13"/>
      <c r="F98" s="4">
        <f t="shared" si="11"/>
        <v>0</v>
      </c>
      <c r="X98" s="1" t="s">
        <v>16</v>
      </c>
      <c r="Y98" s="1" t="s">
        <v>139</v>
      </c>
      <c r="Z98" s="1" t="s">
        <v>144</v>
      </c>
    </row>
    <row r="99" spans="1:26" s="1" customFormat="1">
      <c r="A99" s="8" t="s">
        <v>41</v>
      </c>
      <c r="B99" s="8" t="s">
        <v>42</v>
      </c>
      <c r="C99" s="1" t="s">
        <v>43</v>
      </c>
      <c r="D99" s="3">
        <v>384</v>
      </c>
      <c r="E99" s="13"/>
      <c r="F99" s="4">
        <f t="shared" si="11"/>
        <v>0</v>
      </c>
      <c r="X99" s="1" t="s">
        <v>16</v>
      </c>
      <c r="Y99" s="1" t="s">
        <v>139</v>
      </c>
      <c r="Z99" s="1" t="s">
        <v>145</v>
      </c>
    </row>
    <row r="100" spans="1:26" s="1" customFormat="1" ht="24.95" customHeight="1">
      <c r="A100" s="23" t="s">
        <v>146</v>
      </c>
      <c r="B100" s="23"/>
      <c r="C100" s="24"/>
      <c r="D100" s="24"/>
      <c r="E100" s="25"/>
      <c r="F100" s="24"/>
    </row>
    <row r="101" spans="1:26" s="1" customFormat="1" ht="30">
      <c r="A101" s="8" t="s">
        <v>23</v>
      </c>
      <c r="B101" s="8" t="s">
        <v>24</v>
      </c>
      <c r="C101" s="1" t="s">
        <v>25</v>
      </c>
      <c r="D101" s="3">
        <v>4936</v>
      </c>
      <c r="E101" s="13"/>
      <c r="F101" s="4">
        <f t="shared" ref="F101:F106" si="12">D101*E101</f>
        <v>0</v>
      </c>
      <c r="X101" s="1" t="s">
        <v>16</v>
      </c>
      <c r="Y101" s="1" t="s">
        <v>147</v>
      </c>
      <c r="Z101" s="1" t="s">
        <v>148</v>
      </c>
    </row>
    <row r="102" spans="1:26" s="1" customFormat="1">
      <c r="A102" s="8" t="s">
        <v>28</v>
      </c>
      <c r="B102" s="8" t="s">
        <v>29</v>
      </c>
      <c r="C102" s="1" t="s">
        <v>25</v>
      </c>
      <c r="D102" s="3">
        <v>4936</v>
      </c>
      <c r="E102" s="13"/>
      <c r="F102" s="4">
        <f t="shared" si="12"/>
        <v>0</v>
      </c>
      <c r="X102" s="1" t="s">
        <v>16</v>
      </c>
      <c r="Y102" s="1" t="s">
        <v>147</v>
      </c>
      <c r="Z102" s="1" t="s">
        <v>149</v>
      </c>
    </row>
    <row r="103" spans="1:26" s="1" customFormat="1">
      <c r="A103" s="8" t="s">
        <v>31</v>
      </c>
      <c r="B103" s="8" t="s">
        <v>32</v>
      </c>
      <c r="C103" s="1" t="s">
        <v>33</v>
      </c>
      <c r="D103" s="3">
        <v>987.2</v>
      </c>
      <c r="E103" s="13"/>
      <c r="F103" s="4">
        <f t="shared" si="12"/>
        <v>0</v>
      </c>
      <c r="X103" s="1" t="s">
        <v>16</v>
      </c>
      <c r="Y103" s="1" t="s">
        <v>147</v>
      </c>
      <c r="Z103" s="1" t="s">
        <v>150</v>
      </c>
    </row>
    <row r="104" spans="1:26" s="1" customFormat="1">
      <c r="A104" s="8" t="s">
        <v>35</v>
      </c>
      <c r="B104" s="8" t="s">
        <v>36</v>
      </c>
      <c r="C104" s="1" t="s">
        <v>33</v>
      </c>
      <c r="D104" s="3">
        <v>494</v>
      </c>
      <c r="E104" s="13"/>
      <c r="F104" s="4">
        <f t="shared" si="12"/>
        <v>0</v>
      </c>
      <c r="X104" s="1" t="s">
        <v>16</v>
      </c>
      <c r="Y104" s="1" t="s">
        <v>147</v>
      </c>
      <c r="Z104" s="1" t="s">
        <v>151</v>
      </c>
    </row>
    <row r="105" spans="1:26" s="1" customFormat="1">
      <c r="A105" s="8" t="s">
        <v>38</v>
      </c>
      <c r="B105" s="8" t="s">
        <v>39</v>
      </c>
      <c r="C105" s="1" t="s">
        <v>25</v>
      </c>
      <c r="D105" s="3">
        <v>4936</v>
      </c>
      <c r="E105" s="13"/>
      <c r="F105" s="4">
        <f t="shared" si="12"/>
        <v>0</v>
      </c>
      <c r="X105" s="1" t="s">
        <v>16</v>
      </c>
      <c r="Y105" s="1" t="s">
        <v>147</v>
      </c>
      <c r="Z105" s="1" t="s">
        <v>152</v>
      </c>
    </row>
    <row r="106" spans="1:26" s="1" customFormat="1">
      <c r="A106" s="8" t="s">
        <v>41</v>
      </c>
      <c r="B106" s="8" t="s">
        <v>42</v>
      </c>
      <c r="C106" s="1" t="s">
        <v>43</v>
      </c>
      <c r="D106" s="3">
        <v>532</v>
      </c>
      <c r="E106" s="13"/>
      <c r="F106" s="4">
        <f t="shared" si="12"/>
        <v>0</v>
      </c>
      <c r="X106" s="1" t="s">
        <v>16</v>
      </c>
      <c r="Y106" s="1" t="s">
        <v>147</v>
      </c>
      <c r="Z106" s="1" t="s">
        <v>153</v>
      </c>
    </row>
    <row r="107" spans="1:26" s="1" customFormat="1" ht="24.95" customHeight="1">
      <c r="A107" s="23" t="s">
        <v>154</v>
      </c>
      <c r="B107" s="23"/>
      <c r="C107" s="24"/>
      <c r="D107" s="24"/>
      <c r="E107" s="25"/>
      <c r="F107" s="24"/>
    </row>
    <row r="108" spans="1:26" s="1" customFormat="1">
      <c r="A108" s="8" t="s">
        <v>155</v>
      </c>
      <c r="B108" s="8" t="s">
        <v>156</v>
      </c>
      <c r="C108" s="1" t="s">
        <v>25</v>
      </c>
      <c r="D108" s="3">
        <v>660</v>
      </c>
      <c r="E108" s="13"/>
      <c r="F108" s="4">
        <f>D108*E108</f>
        <v>0</v>
      </c>
      <c r="X108" s="1" t="s">
        <v>16</v>
      </c>
      <c r="Y108" s="1" t="s">
        <v>157</v>
      </c>
      <c r="Z108" s="1" t="s">
        <v>158</v>
      </c>
    </row>
    <row r="109" spans="1:26" s="1" customFormat="1" ht="24.95" customHeight="1">
      <c r="A109" s="23" t="s">
        <v>159</v>
      </c>
      <c r="B109" s="23"/>
      <c r="C109" s="24"/>
      <c r="D109" s="24"/>
      <c r="E109" s="25"/>
      <c r="F109" s="24"/>
    </row>
    <row r="110" spans="1:26" s="1" customFormat="1" ht="30">
      <c r="A110" s="8" t="s">
        <v>23</v>
      </c>
      <c r="B110" s="8" t="s">
        <v>24</v>
      </c>
      <c r="C110" s="1" t="s">
        <v>25</v>
      </c>
      <c r="D110" s="3">
        <v>1918</v>
      </c>
      <c r="E110" s="13"/>
      <c r="F110" s="4">
        <f t="shared" ref="F110:F115" si="13">D110*E110</f>
        <v>0</v>
      </c>
      <c r="X110" s="1" t="s">
        <v>16</v>
      </c>
      <c r="Y110" s="1" t="s">
        <v>160</v>
      </c>
      <c r="Z110" s="1" t="s">
        <v>161</v>
      </c>
    </row>
    <row r="111" spans="1:26" s="1" customFormat="1">
      <c r="A111" s="8" t="s">
        <v>28</v>
      </c>
      <c r="B111" s="8" t="s">
        <v>29</v>
      </c>
      <c r="C111" s="1" t="s">
        <v>25</v>
      </c>
      <c r="D111" s="3">
        <v>1918</v>
      </c>
      <c r="E111" s="13"/>
      <c r="F111" s="4">
        <f t="shared" si="13"/>
        <v>0</v>
      </c>
      <c r="X111" s="1" t="s">
        <v>16</v>
      </c>
      <c r="Y111" s="1" t="s">
        <v>160</v>
      </c>
      <c r="Z111" s="1" t="s">
        <v>162</v>
      </c>
    </row>
    <row r="112" spans="1:26" s="1" customFormat="1">
      <c r="A112" s="8" t="s">
        <v>31</v>
      </c>
      <c r="B112" s="8" t="s">
        <v>32</v>
      </c>
      <c r="C112" s="1" t="s">
        <v>33</v>
      </c>
      <c r="D112" s="3">
        <v>384</v>
      </c>
      <c r="E112" s="13"/>
      <c r="F112" s="4">
        <f t="shared" si="13"/>
        <v>0</v>
      </c>
      <c r="X112" s="1" t="s">
        <v>16</v>
      </c>
      <c r="Y112" s="1" t="s">
        <v>160</v>
      </c>
      <c r="Z112" s="1" t="s">
        <v>163</v>
      </c>
    </row>
    <row r="113" spans="1:26" s="1" customFormat="1">
      <c r="A113" s="8" t="s">
        <v>35</v>
      </c>
      <c r="B113" s="8" t="s">
        <v>36</v>
      </c>
      <c r="C113" s="1" t="s">
        <v>33</v>
      </c>
      <c r="D113" s="3">
        <v>174</v>
      </c>
      <c r="E113" s="13"/>
      <c r="F113" s="4">
        <f t="shared" si="13"/>
        <v>0</v>
      </c>
      <c r="X113" s="1" t="s">
        <v>16</v>
      </c>
      <c r="Y113" s="1" t="s">
        <v>160</v>
      </c>
      <c r="Z113" s="1" t="s">
        <v>164</v>
      </c>
    </row>
    <row r="114" spans="1:26" s="1" customFormat="1">
      <c r="A114" s="8" t="s">
        <v>38</v>
      </c>
      <c r="B114" s="8" t="s">
        <v>39</v>
      </c>
      <c r="C114" s="1" t="s">
        <v>25</v>
      </c>
      <c r="D114" s="3">
        <v>1918</v>
      </c>
      <c r="E114" s="13"/>
      <c r="F114" s="4">
        <f t="shared" si="13"/>
        <v>0</v>
      </c>
      <c r="X114" s="1" t="s">
        <v>16</v>
      </c>
      <c r="Y114" s="1" t="s">
        <v>160</v>
      </c>
      <c r="Z114" s="1" t="s">
        <v>165</v>
      </c>
    </row>
    <row r="115" spans="1:26" s="1" customFormat="1">
      <c r="A115" s="8" t="s">
        <v>41</v>
      </c>
      <c r="B115" s="8" t="s">
        <v>42</v>
      </c>
      <c r="C115" s="1" t="s">
        <v>43</v>
      </c>
      <c r="D115" s="3">
        <v>559</v>
      </c>
      <c r="E115" s="13"/>
      <c r="F115" s="4">
        <f t="shared" si="13"/>
        <v>0</v>
      </c>
      <c r="X115" s="1" t="s">
        <v>16</v>
      </c>
      <c r="Y115" s="1" t="s">
        <v>160</v>
      </c>
      <c r="Z115" s="1" t="s">
        <v>166</v>
      </c>
    </row>
    <row r="116" spans="1:26" s="1" customFormat="1" ht="24.95" customHeight="1">
      <c r="A116" s="23" t="s">
        <v>167</v>
      </c>
      <c r="B116" s="23"/>
      <c r="C116" s="24"/>
      <c r="D116" s="24"/>
      <c r="E116" s="25"/>
      <c r="F116" s="24"/>
    </row>
    <row r="117" spans="1:26" s="1" customFormat="1" ht="30">
      <c r="A117" s="8" t="s">
        <v>23</v>
      </c>
      <c r="B117" s="8" t="s">
        <v>24</v>
      </c>
      <c r="C117" s="1" t="s">
        <v>25</v>
      </c>
      <c r="D117" s="3">
        <v>2475</v>
      </c>
      <c r="E117" s="13"/>
      <c r="F117" s="4">
        <f t="shared" ref="F117:F122" si="14">D117*E117</f>
        <v>0</v>
      </c>
      <c r="X117" s="1" t="s">
        <v>16</v>
      </c>
      <c r="Y117" s="1" t="s">
        <v>168</v>
      </c>
      <c r="Z117" s="1" t="s">
        <v>169</v>
      </c>
    </row>
    <row r="118" spans="1:26" s="1" customFormat="1">
      <c r="A118" s="8" t="s">
        <v>28</v>
      </c>
      <c r="B118" s="8" t="s">
        <v>29</v>
      </c>
      <c r="C118" s="1" t="s">
        <v>25</v>
      </c>
      <c r="D118" s="3">
        <v>2475</v>
      </c>
      <c r="E118" s="13"/>
      <c r="F118" s="4">
        <f t="shared" si="14"/>
        <v>0</v>
      </c>
      <c r="X118" s="1" t="s">
        <v>16</v>
      </c>
      <c r="Y118" s="1" t="s">
        <v>168</v>
      </c>
      <c r="Z118" s="1" t="s">
        <v>170</v>
      </c>
    </row>
    <row r="119" spans="1:26" s="1" customFormat="1">
      <c r="A119" s="8" t="s">
        <v>31</v>
      </c>
      <c r="B119" s="8" t="s">
        <v>32</v>
      </c>
      <c r="C119" s="1" t="s">
        <v>33</v>
      </c>
      <c r="D119" s="3">
        <v>495</v>
      </c>
      <c r="E119" s="13"/>
      <c r="F119" s="4">
        <f t="shared" si="14"/>
        <v>0</v>
      </c>
      <c r="X119" s="1" t="s">
        <v>16</v>
      </c>
      <c r="Y119" s="1" t="s">
        <v>168</v>
      </c>
      <c r="Z119" s="1" t="s">
        <v>171</v>
      </c>
    </row>
    <row r="120" spans="1:26" s="1" customFormat="1">
      <c r="A120" s="8" t="s">
        <v>35</v>
      </c>
      <c r="B120" s="8" t="s">
        <v>36</v>
      </c>
      <c r="C120" s="1" t="s">
        <v>33</v>
      </c>
      <c r="D120" s="3">
        <v>248</v>
      </c>
      <c r="E120" s="13"/>
      <c r="F120" s="4">
        <f t="shared" si="14"/>
        <v>0</v>
      </c>
      <c r="X120" s="1" t="s">
        <v>16</v>
      </c>
      <c r="Y120" s="1" t="s">
        <v>168</v>
      </c>
      <c r="Z120" s="1" t="s">
        <v>172</v>
      </c>
    </row>
    <row r="121" spans="1:26" s="1" customFormat="1">
      <c r="A121" s="8" t="s">
        <v>38</v>
      </c>
      <c r="B121" s="8" t="s">
        <v>39</v>
      </c>
      <c r="C121" s="1" t="s">
        <v>25</v>
      </c>
      <c r="D121" s="3">
        <v>2475</v>
      </c>
      <c r="E121" s="13"/>
      <c r="F121" s="4">
        <f t="shared" si="14"/>
        <v>0</v>
      </c>
      <c r="X121" s="1" t="s">
        <v>16</v>
      </c>
      <c r="Y121" s="1" t="s">
        <v>168</v>
      </c>
      <c r="Z121" s="1" t="s">
        <v>173</v>
      </c>
    </row>
    <row r="122" spans="1:26" s="1" customFormat="1">
      <c r="A122" s="8" t="s">
        <v>41</v>
      </c>
      <c r="B122" s="8" t="s">
        <v>42</v>
      </c>
      <c r="C122" s="1" t="s">
        <v>43</v>
      </c>
      <c r="D122" s="3">
        <v>2118</v>
      </c>
      <c r="E122" s="13"/>
      <c r="F122" s="4">
        <f t="shared" si="14"/>
        <v>0</v>
      </c>
      <c r="X122" s="1" t="s">
        <v>16</v>
      </c>
      <c r="Y122" s="1" t="s">
        <v>168</v>
      </c>
      <c r="Z122" s="1" t="s">
        <v>174</v>
      </c>
    </row>
    <row r="123" spans="1:26" s="1" customFormat="1" ht="24.95" customHeight="1">
      <c r="A123" s="23" t="s">
        <v>175</v>
      </c>
      <c r="B123" s="23"/>
      <c r="C123" s="24"/>
      <c r="D123" s="24"/>
      <c r="E123" s="25"/>
      <c r="F123" s="24"/>
    </row>
    <row r="124" spans="1:26" s="1" customFormat="1" ht="30">
      <c r="A124" s="8" t="s">
        <v>23</v>
      </c>
      <c r="B124" s="8" t="s">
        <v>24</v>
      </c>
      <c r="C124" s="1" t="s">
        <v>25</v>
      </c>
      <c r="D124" s="3">
        <v>1904</v>
      </c>
      <c r="E124" s="13"/>
      <c r="F124" s="4">
        <f t="shared" ref="F124:F129" si="15">D124*E124</f>
        <v>0</v>
      </c>
      <c r="X124" s="1" t="s">
        <v>16</v>
      </c>
      <c r="Y124" s="1" t="s">
        <v>176</v>
      </c>
      <c r="Z124" s="1" t="s">
        <v>177</v>
      </c>
    </row>
    <row r="125" spans="1:26" s="1" customFormat="1">
      <c r="A125" s="8" t="s">
        <v>28</v>
      </c>
      <c r="B125" s="8" t="s">
        <v>29</v>
      </c>
      <c r="C125" s="1" t="s">
        <v>25</v>
      </c>
      <c r="D125" s="3">
        <v>1904</v>
      </c>
      <c r="E125" s="13"/>
      <c r="F125" s="4">
        <f t="shared" si="15"/>
        <v>0</v>
      </c>
      <c r="X125" s="1" t="s">
        <v>16</v>
      </c>
      <c r="Y125" s="1" t="s">
        <v>176</v>
      </c>
      <c r="Z125" s="1" t="s">
        <v>178</v>
      </c>
    </row>
    <row r="126" spans="1:26" s="1" customFormat="1">
      <c r="A126" s="8" t="s">
        <v>31</v>
      </c>
      <c r="B126" s="8" t="s">
        <v>32</v>
      </c>
      <c r="C126" s="1" t="s">
        <v>33</v>
      </c>
      <c r="D126" s="3">
        <v>381</v>
      </c>
      <c r="E126" s="13"/>
      <c r="F126" s="4">
        <f t="shared" si="15"/>
        <v>0</v>
      </c>
      <c r="X126" s="1" t="s">
        <v>16</v>
      </c>
      <c r="Y126" s="1" t="s">
        <v>176</v>
      </c>
      <c r="Z126" s="1" t="s">
        <v>179</v>
      </c>
    </row>
    <row r="127" spans="1:26" s="1" customFormat="1">
      <c r="A127" s="8" t="s">
        <v>35</v>
      </c>
      <c r="B127" s="8" t="s">
        <v>36</v>
      </c>
      <c r="C127" s="1" t="s">
        <v>33</v>
      </c>
      <c r="D127" s="3">
        <v>190</v>
      </c>
      <c r="E127" s="13"/>
      <c r="F127" s="4">
        <f t="shared" si="15"/>
        <v>0</v>
      </c>
      <c r="X127" s="1" t="s">
        <v>16</v>
      </c>
      <c r="Y127" s="1" t="s">
        <v>176</v>
      </c>
      <c r="Z127" s="1" t="s">
        <v>180</v>
      </c>
    </row>
    <row r="128" spans="1:26" s="1" customFormat="1">
      <c r="A128" s="8" t="s">
        <v>38</v>
      </c>
      <c r="B128" s="8" t="s">
        <v>39</v>
      </c>
      <c r="C128" s="1" t="s">
        <v>25</v>
      </c>
      <c r="D128" s="3">
        <v>1904</v>
      </c>
      <c r="E128" s="13"/>
      <c r="F128" s="4">
        <f t="shared" si="15"/>
        <v>0</v>
      </c>
      <c r="X128" s="1" t="s">
        <v>16</v>
      </c>
      <c r="Y128" s="1" t="s">
        <v>176</v>
      </c>
      <c r="Z128" s="1" t="s">
        <v>181</v>
      </c>
    </row>
    <row r="129" spans="1:26" s="1" customFormat="1">
      <c r="A129" s="8" t="s">
        <v>41</v>
      </c>
      <c r="B129" s="8" t="s">
        <v>42</v>
      </c>
      <c r="C129" s="1" t="s">
        <v>43</v>
      </c>
      <c r="D129" s="3">
        <v>532</v>
      </c>
      <c r="E129" s="13"/>
      <c r="F129" s="4">
        <f t="shared" si="15"/>
        <v>0</v>
      </c>
      <c r="X129" s="1" t="s">
        <v>16</v>
      </c>
      <c r="Y129" s="1" t="s">
        <v>176</v>
      </c>
      <c r="Z129" s="1" t="s">
        <v>182</v>
      </c>
    </row>
    <row r="130" spans="1:26" s="1" customFormat="1" ht="24.95" customHeight="1">
      <c r="A130" s="23" t="s">
        <v>183</v>
      </c>
      <c r="B130" s="23"/>
      <c r="C130" s="24"/>
      <c r="D130" s="24"/>
      <c r="E130" s="25"/>
      <c r="F130" s="24"/>
    </row>
    <row r="131" spans="1:26" s="1" customFormat="1">
      <c r="A131" s="8" t="s">
        <v>184</v>
      </c>
      <c r="B131" s="8" t="s">
        <v>185</v>
      </c>
      <c r="C131" s="1" t="s">
        <v>186</v>
      </c>
      <c r="D131" s="3">
        <v>28</v>
      </c>
      <c r="E131" s="13"/>
      <c r="F131" s="4">
        <f t="shared" ref="F131:F149" si="16">D131*E131</f>
        <v>0</v>
      </c>
      <c r="X131" s="1" t="s">
        <v>16</v>
      </c>
      <c r="Y131" s="1" t="s">
        <v>187</v>
      </c>
      <c r="Z131" s="1" t="s">
        <v>188</v>
      </c>
    </row>
    <row r="132" spans="1:26" s="1" customFormat="1">
      <c r="A132" s="8" t="s">
        <v>189</v>
      </c>
      <c r="B132" s="8" t="s">
        <v>190</v>
      </c>
      <c r="C132" s="1" t="s">
        <v>43</v>
      </c>
      <c r="D132" s="3">
        <v>692</v>
      </c>
      <c r="E132" s="13"/>
      <c r="F132" s="4">
        <f t="shared" si="16"/>
        <v>0</v>
      </c>
      <c r="X132" s="1" t="s">
        <v>16</v>
      </c>
      <c r="Y132" s="1" t="s">
        <v>187</v>
      </c>
      <c r="Z132" s="1" t="s">
        <v>191</v>
      </c>
    </row>
    <row r="133" spans="1:26" s="1" customFormat="1">
      <c r="A133" s="8" t="s">
        <v>192</v>
      </c>
      <c r="B133" s="8" t="s">
        <v>193</v>
      </c>
      <c r="C133" s="1" t="s">
        <v>43</v>
      </c>
      <c r="D133" s="3">
        <v>427</v>
      </c>
      <c r="E133" s="13"/>
      <c r="F133" s="4">
        <f t="shared" si="16"/>
        <v>0</v>
      </c>
      <c r="X133" s="1" t="s">
        <v>16</v>
      </c>
      <c r="Y133" s="1" t="s">
        <v>187</v>
      </c>
      <c r="Z133" s="1" t="s">
        <v>194</v>
      </c>
    </row>
    <row r="134" spans="1:26" s="1" customFormat="1">
      <c r="A134" s="8" t="s">
        <v>195</v>
      </c>
      <c r="B134" s="8" t="s">
        <v>196</v>
      </c>
      <c r="C134" s="1" t="s">
        <v>43</v>
      </c>
      <c r="D134" s="3">
        <v>654</v>
      </c>
      <c r="E134" s="13"/>
      <c r="F134" s="4">
        <f t="shared" si="16"/>
        <v>0</v>
      </c>
      <c r="X134" s="1" t="s">
        <v>16</v>
      </c>
      <c r="Y134" s="1" t="s">
        <v>187</v>
      </c>
      <c r="Z134" s="1" t="s">
        <v>197</v>
      </c>
    </row>
    <row r="135" spans="1:26" s="1" customFormat="1">
      <c r="A135" s="8" t="s">
        <v>198</v>
      </c>
      <c r="B135" s="8" t="s">
        <v>199</v>
      </c>
      <c r="C135" s="1" t="s">
        <v>43</v>
      </c>
      <c r="D135" s="3">
        <v>437</v>
      </c>
      <c r="E135" s="13"/>
      <c r="F135" s="4">
        <f t="shared" si="16"/>
        <v>0</v>
      </c>
      <c r="X135" s="1" t="s">
        <v>16</v>
      </c>
      <c r="Y135" s="1" t="s">
        <v>187</v>
      </c>
      <c r="Z135" s="1" t="s">
        <v>200</v>
      </c>
    </row>
    <row r="136" spans="1:26" s="1" customFormat="1">
      <c r="A136" s="8" t="s">
        <v>201</v>
      </c>
      <c r="B136" s="8" t="s">
        <v>202</v>
      </c>
      <c r="C136" s="1" t="s">
        <v>186</v>
      </c>
      <c r="D136" s="3">
        <v>4</v>
      </c>
      <c r="E136" s="13"/>
      <c r="F136" s="4">
        <f t="shared" si="16"/>
        <v>0</v>
      </c>
      <c r="X136" s="1" t="s">
        <v>16</v>
      </c>
      <c r="Y136" s="1" t="s">
        <v>187</v>
      </c>
      <c r="Z136" s="1" t="s">
        <v>203</v>
      </c>
    </row>
    <row r="137" spans="1:26" s="1" customFormat="1">
      <c r="A137" s="8" t="s">
        <v>204</v>
      </c>
      <c r="B137" s="8" t="s">
        <v>205</v>
      </c>
      <c r="C137" s="1" t="s">
        <v>186</v>
      </c>
      <c r="D137" s="3">
        <v>1</v>
      </c>
      <c r="E137" s="13"/>
      <c r="F137" s="4">
        <f t="shared" si="16"/>
        <v>0</v>
      </c>
      <c r="X137" s="1" t="s">
        <v>16</v>
      </c>
      <c r="Y137" s="1" t="s">
        <v>187</v>
      </c>
      <c r="Z137" s="1" t="s">
        <v>206</v>
      </c>
    </row>
    <row r="138" spans="1:26" s="1" customFormat="1">
      <c r="A138" s="8" t="s">
        <v>207</v>
      </c>
      <c r="B138" s="8" t="s">
        <v>208</v>
      </c>
      <c r="C138" s="1" t="s">
        <v>43</v>
      </c>
      <c r="D138" s="3">
        <v>8</v>
      </c>
      <c r="E138" s="13"/>
      <c r="F138" s="4">
        <f t="shared" si="16"/>
        <v>0</v>
      </c>
      <c r="X138" s="1" t="s">
        <v>16</v>
      </c>
      <c r="Y138" s="1" t="s">
        <v>187</v>
      </c>
      <c r="Z138" s="1" t="s">
        <v>209</v>
      </c>
    </row>
    <row r="139" spans="1:26" s="1" customFormat="1">
      <c r="A139" s="8" t="s">
        <v>207</v>
      </c>
      <c r="B139" s="8" t="s">
        <v>210</v>
      </c>
      <c r="C139" s="1" t="s">
        <v>186</v>
      </c>
      <c r="D139" s="3">
        <v>8</v>
      </c>
      <c r="E139" s="13"/>
      <c r="F139" s="4">
        <f t="shared" si="16"/>
        <v>0</v>
      </c>
      <c r="X139" s="1" t="s">
        <v>16</v>
      </c>
      <c r="Y139" s="1" t="s">
        <v>187</v>
      </c>
      <c r="Z139" s="1" t="s">
        <v>211</v>
      </c>
    </row>
    <row r="140" spans="1:26" s="1" customFormat="1">
      <c r="A140" s="8" t="s">
        <v>198</v>
      </c>
      <c r="B140" s="8" t="s">
        <v>212</v>
      </c>
      <c r="C140" s="1" t="s">
        <v>43</v>
      </c>
      <c r="D140" s="3">
        <v>40</v>
      </c>
      <c r="E140" s="13"/>
      <c r="F140" s="4">
        <f t="shared" si="16"/>
        <v>0</v>
      </c>
      <c r="X140" s="1" t="s">
        <v>16</v>
      </c>
      <c r="Y140" s="1" t="s">
        <v>187</v>
      </c>
      <c r="Z140" s="1" t="s">
        <v>213</v>
      </c>
    </row>
    <row r="141" spans="1:26" s="1" customFormat="1">
      <c r="A141" s="8" t="s">
        <v>214</v>
      </c>
      <c r="B141" s="8" t="s">
        <v>215</v>
      </c>
      <c r="C141" s="1" t="s">
        <v>186</v>
      </c>
      <c r="D141" s="3">
        <v>3</v>
      </c>
      <c r="E141" s="13"/>
      <c r="F141" s="4">
        <f t="shared" si="16"/>
        <v>0</v>
      </c>
      <c r="X141" s="1" t="s">
        <v>16</v>
      </c>
      <c r="Y141" s="1" t="s">
        <v>187</v>
      </c>
      <c r="Z141" s="1" t="s">
        <v>216</v>
      </c>
    </row>
    <row r="142" spans="1:26" s="1" customFormat="1">
      <c r="A142" s="8" t="s">
        <v>214</v>
      </c>
      <c r="B142" s="8" t="s">
        <v>217</v>
      </c>
      <c r="C142" s="1" t="s">
        <v>186</v>
      </c>
      <c r="D142" s="3">
        <v>2</v>
      </c>
      <c r="E142" s="13"/>
      <c r="F142" s="4">
        <f t="shared" si="16"/>
        <v>0</v>
      </c>
      <c r="X142" s="1" t="s">
        <v>16</v>
      </c>
      <c r="Y142" s="1" t="s">
        <v>187</v>
      </c>
      <c r="Z142" s="1" t="s">
        <v>218</v>
      </c>
    </row>
    <row r="143" spans="1:26" s="1" customFormat="1">
      <c r="A143" s="8" t="s">
        <v>214</v>
      </c>
      <c r="B143" s="8" t="s">
        <v>219</v>
      </c>
      <c r="C143" s="1" t="s">
        <v>186</v>
      </c>
      <c r="D143" s="3">
        <v>4</v>
      </c>
      <c r="E143" s="13"/>
      <c r="F143" s="4">
        <f t="shared" si="16"/>
        <v>0</v>
      </c>
      <c r="X143" s="1" t="s">
        <v>16</v>
      </c>
      <c r="Y143" s="1" t="s">
        <v>187</v>
      </c>
      <c r="Z143" s="1" t="s">
        <v>220</v>
      </c>
    </row>
    <row r="144" spans="1:26" s="1" customFormat="1">
      <c r="A144" s="8" t="s">
        <v>184</v>
      </c>
      <c r="B144" s="8" t="s">
        <v>221</v>
      </c>
      <c r="C144" s="1" t="s">
        <v>186</v>
      </c>
      <c r="D144" s="3">
        <v>5</v>
      </c>
      <c r="E144" s="13"/>
      <c r="F144" s="4">
        <f t="shared" si="16"/>
        <v>0</v>
      </c>
      <c r="X144" s="1" t="s">
        <v>16</v>
      </c>
      <c r="Y144" s="1" t="s">
        <v>187</v>
      </c>
      <c r="Z144" s="1" t="s">
        <v>222</v>
      </c>
    </row>
    <row r="145" spans="1:26" s="1" customFormat="1">
      <c r="A145" s="8" t="s">
        <v>223</v>
      </c>
      <c r="B145" s="8" t="s">
        <v>224</v>
      </c>
      <c r="C145" s="1" t="s">
        <v>186</v>
      </c>
      <c r="D145" s="3">
        <v>4</v>
      </c>
      <c r="E145" s="13"/>
      <c r="F145" s="4">
        <f t="shared" si="16"/>
        <v>0</v>
      </c>
      <c r="X145" s="1" t="s">
        <v>16</v>
      </c>
      <c r="Y145" s="1" t="s">
        <v>187</v>
      </c>
      <c r="Z145" s="1" t="s">
        <v>225</v>
      </c>
    </row>
    <row r="146" spans="1:26" s="1" customFormat="1">
      <c r="A146" s="8" t="s">
        <v>223</v>
      </c>
      <c r="B146" s="8" t="s">
        <v>226</v>
      </c>
      <c r="C146" s="1" t="s">
        <v>186</v>
      </c>
      <c r="D146" s="3">
        <v>2</v>
      </c>
      <c r="E146" s="13"/>
      <c r="F146" s="4">
        <f t="shared" si="16"/>
        <v>0</v>
      </c>
      <c r="X146" s="1" t="s">
        <v>16</v>
      </c>
      <c r="Y146" s="1" t="s">
        <v>187</v>
      </c>
      <c r="Z146" s="1" t="s">
        <v>227</v>
      </c>
    </row>
    <row r="147" spans="1:26" s="1" customFormat="1">
      <c r="A147" s="8" t="s">
        <v>228</v>
      </c>
      <c r="B147" s="8" t="s">
        <v>229</v>
      </c>
      <c r="C147" s="1" t="s">
        <v>43</v>
      </c>
      <c r="D147" s="3">
        <v>1119</v>
      </c>
      <c r="E147" s="13"/>
      <c r="F147" s="4">
        <f t="shared" si="16"/>
        <v>0</v>
      </c>
      <c r="X147" s="1" t="s">
        <v>16</v>
      </c>
      <c r="Y147" s="1" t="s">
        <v>187</v>
      </c>
      <c r="Z147" s="1" t="s">
        <v>230</v>
      </c>
    </row>
    <row r="148" spans="1:26" s="1" customFormat="1">
      <c r="A148" s="8" t="s">
        <v>231</v>
      </c>
      <c r="B148" s="8" t="s">
        <v>232</v>
      </c>
      <c r="C148" s="1" t="s">
        <v>186</v>
      </c>
      <c r="D148" s="3">
        <v>24</v>
      </c>
      <c r="E148" s="13"/>
      <c r="F148" s="4">
        <f t="shared" si="16"/>
        <v>0</v>
      </c>
      <c r="X148" s="1" t="s">
        <v>16</v>
      </c>
      <c r="Y148" s="1" t="s">
        <v>187</v>
      </c>
      <c r="Z148" s="1" t="s">
        <v>233</v>
      </c>
    </row>
    <row r="149" spans="1:26" s="1" customFormat="1">
      <c r="A149" s="8" t="s">
        <v>234</v>
      </c>
      <c r="B149" s="8" t="s">
        <v>235</v>
      </c>
      <c r="C149" s="1" t="s">
        <v>186</v>
      </c>
      <c r="D149" s="3">
        <v>19</v>
      </c>
      <c r="E149" s="13"/>
      <c r="F149" s="4">
        <f t="shared" si="16"/>
        <v>0</v>
      </c>
      <c r="X149" s="1" t="s">
        <v>16</v>
      </c>
      <c r="Y149" s="1" t="s">
        <v>187</v>
      </c>
      <c r="Z149" s="1" t="s">
        <v>236</v>
      </c>
    </row>
    <row r="150" spans="1:26" s="1" customFormat="1" ht="24.95" customHeight="1">
      <c r="A150" s="23" t="s">
        <v>237</v>
      </c>
      <c r="B150" s="23"/>
      <c r="C150" s="24"/>
      <c r="D150" s="24"/>
      <c r="E150" s="25"/>
      <c r="F150" s="24"/>
    </row>
    <row r="151" spans="1:26" s="1" customFormat="1">
      <c r="A151" s="8" t="s">
        <v>238</v>
      </c>
      <c r="B151" s="8" t="s">
        <v>239</v>
      </c>
      <c r="C151" s="1" t="s">
        <v>82</v>
      </c>
      <c r="D151" s="3">
        <v>1</v>
      </c>
      <c r="E151" s="13"/>
      <c r="F151" s="4">
        <f t="shared" ref="F151:F157" si="17">D151*E151</f>
        <v>0</v>
      </c>
      <c r="X151" s="1" t="s">
        <v>16</v>
      </c>
      <c r="Y151" s="1" t="s">
        <v>240</v>
      </c>
      <c r="Z151" s="1" t="s">
        <v>241</v>
      </c>
    </row>
    <row r="152" spans="1:26" s="1" customFormat="1">
      <c r="A152" s="8" t="s">
        <v>242</v>
      </c>
      <c r="B152" s="8" t="s">
        <v>243</v>
      </c>
      <c r="C152" s="1" t="s">
        <v>244</v>
      </c>
      <c r="D152" s="3">
        <v>50</v>
      </c>
      <c r="E152" s="13"/>
      <c r="F152" s="4">
        <f t="shared" si="17"/>
        <v>0</v>
      </c>
      <c r="X152" s="1" t="s">
        <v>16</v>
      </c>
      <c r="Y152" s="1" t="s">
        <v>240</v>
      </c>
      <c r="Z152" s="1" t="s">
        <v>245</v>
      </c>
    </row>
    <row r="153" spans="1:26" s="1" customFormat="1">
      <c r="A153" s="8" t="s">
        <v>246</v>
      </c>
      <c r="B153" s="8" t="s">
        <v>247</v>
      </c>
      <c r="C153" s="1" t="s">
        <v>82</v>
      </c>
      <c r="D153" s="3">
        <v>6503</v>
      </c>
      <c r="E153" s="13"/>
      <c r="F153" s="4">
        <f t="shared" si="17"/>
        <v>0</v>
      </c>
      <c r="X153" s="1" t="s">
        <v>16</v>
      </c>
      <c r="Y153" s="1" t="s">
        <v>240</v>
      </c>
      <c r="Z153" s="1" t="s">
        <v>248</v>
      </c>
    </row>
    <row r="154" spans="1:26" s="1" customFormat="1">
      <c r="A154" s="8" t="s">
        <v>249</v>
      </c>
      <c r="B154" s="8" t="s">
        <v>250</v>
      </c>
      <c r="C154" s="1" t="s">
        <v>43</v>
      </c>
      <c r="D154" s="3">
        <v>1168</v>
      </c>
      <c r="E154" s="13"/>
      <c r="F154" s="4">
        <f t="shared" si="17"/>
        <v>0</v>
      </c>
      <c r="X154" s="1" t="s">
        <v>16</v>
      </c>
      <c r="Y154" s="1" t="s">
        <v>240</v>
      </c>
      <c r="Z154" s="1" t="s">
        <v>251</v>
      </c>
    </row>
    <row r="155" spans="1:26" s="1" customFormat="1">
      <c r="A155" s="8" t="s">
        <v>238</v>
      </c>
      <c r="B155" s="8" t="s">
        <v>252</v>
      </c>
      <c r="C155" s="1" t="s">
        <v>25</v>
      </c>
      <c r="D155" s="3">
        <v>150</v>
      </c>
      <c r="E155" s="13"/>
      <c r="F155" s="4">
        <f t="shared" si="17"/>
        <v>0</v>
      </c>
      <c r="X155" s="1" t="s">
        <v>16</v>
      </c>
      <c r="Y155" s="1" t="s">
        <v>240</v>
      </c>
      <c r="Z155" s="1" t="s">
        <v>253</v>
      </c>
    </row>
    <row r="156" spans="1:26" s="1" customFormat="1">
      <c r="A156" s="8" t="s">
        <v>254</v>
      </c>
      <c r="B156" s="8" t="s">
        <v>255</v>
      </c>
      <c r="C156" s="1" t="s">
        <v>82</v>
      </c>
      <c r="D156" s="3">
        <v>14</v>
      </c>
      <c r="E156" s="13"/>
      <c r="F156" s="4">
        <f t="shared" si="17"/>
        <v>0</v>
      </c>
      <c r="X156" s="1" t="s">
        <v>16</v>
      </c>
      <c r="Y156" s="1" t="s">
        <v>240</v>
      </c>
      <c r="Z156" s="1" t="s">
        <v>256</v>
      </c>
    </row>
    <row r="157" spans="1:26" s="1" customFormat="1">
      <c r="A157" s="8" t="s">
        <v>257</v>
      </c>
      <c r="B157" s="8" t="s">
        <v>258</v>
      </c>
      <c r="C157" s="1" t="s">
        <v>25</v>
      </c>
      <c r="D157" s="3">
        <v>43</v>
      </c>
      <c r="E157" s="13"/>
      <c r="F157" s="4">
        <f t="shared" si="17"/>
        <v>0</v>
      </c>
      <c r="X157" s="1" t="s">
        <v>16</v>
      </c>
      <c r="Y157" s="1" t="s">
        <v>240</v>
      </c>
      <c r="Z157" s="1" t="s">
        <v>259</v>
      </c>
    </row>
    <row r="158" spans="1:26" s="1" customFormat="1" ht="24.95" customHeight="1">
      <c r="A158" s="23" t="s">
        <v>260</v>
      </c>
      <c r="B158" s="23"/>
      <c r="C158" s="24"/>
      <c r="D158" s="24"/>
      <c r="E158" s="25"/>
      <c r="F158" s="24"/>
    </row>
    <row r="159" spans="1:26" s="1" customFormat="1">
      <c r="A159" s="8" t="s">
        <v>242</v>
      </c>
      <c r="B159" s="8" t="s">
        <v>261</v>
      </c>
      <c r="C159" s="1" t="s">
        <v>244</v>
      </c>
      <c r="D159" s="3">
        <v>100</v>
      </c>
      <c r="E159" s="13"/>
      <c r="F159" s="4">
        <f t="shared" ref="F159:F167" si="18">D159*E159</f>
        <v>0</v>
      </c>
      <c r="X159" s="1" t="s">
        <v>16</v>
      </c>
      <c r="Y159" s="1" t="s">
        <v>262</v>
      </c>
      <c r="Z159" s="1" t="s">
        <v>263</v>
      </c>
    </row>
    <row r="160" spans="1:26" s="1" customFormat="1">
      <c r="A160" s="8" t="s">
        <v>238</v>
      </c>
      <c r="B160" s="8" t="s">
        <v>264</v>
      </c>
      <c r="C160" s="1" t="s">
        <v>82</v>
      </c>
      <c r="D160" s="3">
        <v>2</v>
      </c>
      <c r="E160" s="13"/>
      <c r="F160" s="4">
        <f t="shared" si="18"/>
        <v>0</v>
      </c>
      <c r="X160" s="1" t="s">
        <v>16</v>
      </c>
      <c r="Y160" s="1" t="s">
        <v>262</v>
      </c>
      <c r="Z160" s="1" t="s">
        <v>265</v>
      </c>
    </row>
    <row r="161" spans="1:26" s="1" customFormat="1">
      <c r="A161" s="8" t="s">
        <v>238</v>
      </c>
      <c r="B161" s="8" t="s">
        <v>266</v>
      </c>
      <c r="C161" s="1" t="s">
        <v>82</v>
      </c>
      <c r="D161" s="3">
        <v>2</v>
      </c>
      <c r="E161" s="13"/>
      <c r="F161" s="4">
        <f t="shared" si="18"/>
        <v>0</v>
      </c>
      <c r="X161" s="1" t="s">
        <v>16</v>
      </c>
      <c r="Y161" s="1" t="s">
        <v>262</v>
      </c>
      <c r="Z161" s="1" t="s">
        <v>267</v>
      </c>
    </row>
    <row r="162" spans="1:26" s="1" customFormat="1">
      <c r="A162" s="8" t="s">
        <v>268</v>
      </c>
      <c r="B162" s="8" t="s">
        <v>269</v>
      </c>
      <c r="C162" s="1" t="s">
        <v>43</v>
      </c>
      <c r="D162" s="3">
        <v>280</v>
      </c>
      <c r="E162" s="13"/>
      <c r="F162" s="4">
        <f t="shared" si="18"/>
        <v>0</v>
      </c>
      <c r="X162" s="1" t="s">
        <v>16</v>
      </c>
      <c r="Y162" s="1" t="s">
        <v>262</v>
      </c>
      <c r="Z162" s="1" t="s">
        <v>270</v>
      </c>
    </row>
    <row r="163" spans="1:26" s="1" customFormat="1">
      <c r="A163" s="8" t="s">
        <v>268</v>
      </c>
      <c r="B163" s="8" t="s">
        <v>271</v>
      </c>
      <c r="C163" s="1" t="s">
        <v>43</v>
      </c>
      <c r="D163" s="3">
        <v>280</v>
      </c>
      <c r="E163" s="13"/>
      <c r="F163" s="4">
        <f t="shared" si="18"/>
        <v>0</v>
      </c>
      <c r="X163" s="1" t="s">
        <v>16</v>
      </c>
      <c r="Y163" s="1" t="s">
        <v>262</v>
      </c>
      <c r="Z163" s="1" t="s">
        <v>272</v>
      </c>
    </row>
    <row r="164" spans="1:26" s="1" customFormat="1">
      <c r="A164" s="8" t="s">
        <v>273</v>
      </c>
      <c r="B164" s="8" t="s">
        <v>274</v>
      </c>
      <c r="C164" s="1" t="s">
        <v>186</v>
      </c>
      <c r="D164" s="3">
        <v>1</v>
      </c>
      <c r="E164" s="13"/>
      <c r="F164" s="4">
        <f t="shared" si="18"/>
        <v>0</v>
      </c>
      <c r="X164" s="1" t="s">
        <v>16</v>
      </c>
      <c r="Y164" s="1" t="s">
        <v>262</v>
      </c>
      <c r="Z164" s="1" t="s">
        <v>275</v>
      </c>
    </row>
    <row r="165" spans="1:26" s="1" customFormat="1">
      <c r="A165" s="8" t="s">
        <v>276</v>
      </c>
      <c r="B165" s="8" t="s">
        <v>277</v>
      </c>
      <c r="C165" s="1" t="s">
        <v>15</v>
      </c>
      <c r="D165" s="3">
        <v>1</v>
      </c>
      <c r="E165" s="13"/>
      <c r="F165" s="4">
        <f t="shared" si="18"/>
        <v>0</v>
      </c>
      <c r="X165" s="1" t="s">
        <v>16</v>
      </c>
      <c r="Y165" s="1" t="s">
        <v>262</v>
      </c>
      <c r="Z165" s="1" t="s">
        <v>278</v>
      </c>
    </row>
    <row r="166" spans="1:26" s="1" customFormat="1">
      <c r="A166" s="8" t="s">
        <v>238</v>
      </c>
      <c r="B166" s="8" t="s">
        <v>252</v>
      </c>
      <c r="C166" s="1" t="s">
        <v>25</v>
      </c>
      <c r="D166" s="3">
        <v>668</v>
      </c>
      <c r="E166" s="13"/>
      <c r="F166" s="4">
        <f t="shared" si="18"/>
        <v>0</v>
      </c>
      <c r="X166" s="1" t="s">
        <v>16</v>
      </c>
      <c r="Y166" s="1" t="s">
        <v>262</v>
      </c>
      <c r="Z166" s="1" t="s">
        <v>279</v>
      </c>
    </row>
    <row r="167" spans="1:26" s="1" customFormat="1">
      <c r="A167" s="8" t="s">
        <v>280</v>
      </c>
      <c r="B167" s="8" t="s">
        <v>281</v>
      </c>
      <c r="C167" s="1" t="s">
        <v>186</v>
      </c>
      <c r="D167" s="3">
        <v>1</v>
      </c>
      <c r="E167" s="13"/>
      <c r="F167" s="4">
        <f t="shared" si="18"/>
        <v>0</v>
      </c>
      <c r="X167" s="1" t="s">
        <v>16</v>
      </c>
      <c r="Y167" s="1" t="s">
        <v>262</v>
      </c>
      <c r="Z167" s="1" t="s">
        <v>282</v>
      </c>
    </row>
    <row r="168" spans="1:26" s="1" customFormat="1" ht="24.95" customHeight="1">
      <c r="A168" s="23" t="s">
        <v>283</v>
      </c>
      <c r="B168" s="23"/>
      <c r="C168" s="24"/>
      <c r="D168" s="24"/>
      <c r="E168" s="25"/>
      <c r="F168" s="24"/>
    </row>
    <row r="169" spans="1:26" s="1" customFormat="1">
      <c r="A169" s="8" t="s">
        <v>284</v>
      </c>
      <c r="B169" s="8" t="s">
        <v>285</v>
      </c>
      <c r="C169" s="1" t="s">
        <v>43</v>
      </c>
      <c r="D169" s="3">
        <v>3387</v>
      </c>
      <c r="E169" s="13"/>
      <c r="F169" s="4">
        <f>D169*E169</f>
        <v>0</v>
      </c>
      <c r="X169" s="1" t="s">
        <v>16</v>
      </c>
      <c r="Y169" s="1" t="s">
        <v>286</v>
      </c>
      <c r="Z169" s="1" t="s">
        <v>287</v>
      </c>
    </row>
    <row r="170" spans="1:26" s="1" customFormat="1" ht="24.95" customHeight="1">
      <c r="A170" s="23" t="s">
        <v>288</v>
      </c>
      <c r="B170" s="23"/>
      <c r="C170" s="24"/>
      <c r="D170" s="24"/>
      <c r="E170" s="25"/>
      <c r="F170" s="24"/>
    </row>
    <row r="171" spans="1:26" s="1" customFormat="1">
      <c r="A171" s="8" t="s">
        <v>289</v>
      </c>
      <c r="B171" s="8" t="s">
        <v>290</v>
      </c>
      <c r="C171" s="1" t="s">
        <v>25</v>
      </c>
      <c r="D171" s="3">
        <v>834</v>
      </c>
      <c r="E171" s="13"/>
      <c r="F171" s="4">
        <f>D171*E171</f>
        <v>0</v>
      </c>
      <c r="X171" s="1" t="s">
        <v>16</v>
      </c>
      <c r="Y171" s="1" t="s">
        <v>291</v>
      </c>
      <c r="Z171" s="1" t="s">
        <v>292</v>
      </c>
    </row>
    <row r="172" spans="1:26" s="1" customFormat="1" ht="24.95" customHeight="1">
      <c r="A172" s="23" t="s">
        <v>293</v>
      </c>
      <c r="B172" s="23"/>
      <c r="C172" s="24"/>
      <c r="D172" s="24"/>
      <c r="E172" s="25"/>
      <c r="F172" s="24"/>
    </row>
    <row r="173" spans="1:26" s="1" customFormat="1">
      <c r="A173" s="8" t="s">
        <v>289</v>
      </c>
      <c r="B173" s="8" t="s">
        <v>294</v>
      </c>
      <c r="C173" s="1" t="s">
        <v>25</v>
      </c>
      <c r="D173" s="3">
        <v>834</v>
      </c>
      <c r="E173" s="13"/>
      <c r="F173" s="4">
        <f>D173*E173</f>
        <v>0</v>
      </c>
      <c r="X173" s="1" t="s">
        <v>16</v>
      </c>
      <c r="Y173" s="1" t="s">
        <v>295</v>
      </c>
      <c r="Z173" s="1" t="s">
        <v>296</v>
      </c>
    </row>
    <row r="174" spans="1:26" s="1" customFormat="1" ht="24.95" customHeight="1">
      <c r="A174" s="23" t="s">
        <v>297</v>
      </c>
      <c r="B174" s="23"/>
      <c r="C174" s="24"/>
      <c r="D174" s="24"/>
      <c r="E174" s="25"/>
      <c r="F174" s="24"/>
    </row>
    <row r="175" spans="1:26" s="1" customFormat="1">
      <c r="A175" s="8" t="s">
        <v>298</v>
      </c>
      <c r="B175" s="8" t="s">
        <v>299</v>
      </c>
      <c r="C175" s="1" t="s">
        <v>43</v>
      </c>
      <c r="D175" s="3">
        <v>133</v>
      </c>
      <c r="E175" s="13"/>
      <c r="F175" s="4">
        <f>D175*E175</f>
        <v>0</v>
      </c>
      <c r="X175" s="1" t="s">
        <v>16</v>
      </c>
      <c r="Y175" s="1" t="s">
        <v>300</v>
      </c>
      <c r="Z175" s="1" t="s">
        <v>301</v>
      </c>
    </row>
    <row r="176" spans="1:26" s="1" customFormat="1" ht="24.95" customHeight="1">
      <c r="A176" s="23" t="s">
        <v>302</v>
      </c>
      <c r="B176" s="23"/>
      <c r="C176" s="24"/>
      <c r="D176" s="24"/>
      <c r="E176" s="25"/>
      <c r="F176" s="24"/>
    </row>
    <row r="177" spans="1:26" s="1" customFormat="1">
      <c r="A177" s="8" t="s">
        <v>238</v>
      </c>
      <c r="B177" s="8" t="s">
        <v>303</v>
      </c>
      <c r="C177" s="1" t="s">
        <v>186</v>
      </c>
      <c r="D177" s="3">
        <v>26</v>
      </c>
      <c r="E177" s="13"/>
      <c r="F177" s="4">
        <f>D177*E177</f>
        <v>0</v>
      </c>
      <c r="X177" s="1" t="s">
        <v>16</v>
      </c>
      <c r="Y177" s="1" t="s">
        <v>304</v>
      </c>
      <c r="Z177" s="1" t="s">
        <v>305</v>
      </c>
    </row>
    <row r="178" spans="1:26" s="1" customFormat="1">
      <c r="A178" s="8" t="s">
        <v>306</v>
      </c>
      <c r="B178" s="8" t="s">
        <v>307</v>
      </c>
      <c r="C178" s="1" t="s">
        <v>15</v>
      </c>
      <c r="D178" s="3">
        <v>1</v>
      </c>
      <c r="E178" s="13"/>
      <c r="F178" s="4">
        <f>D178*E178</f>
        <v>0</v>
      </c>
      <c r="X178" s="1" t="s">
        <v>16</v>
      </c>
      <c r="Y178" s="1" t="s">
        <v>304</v>
      </c>
      <c r="Z178" s="1" t="s">
        <v>308</v>
      </c>
    </row>
    <row r="179" spans="1:26" s="1" customFormat="1">
      <c r="A179" s="8" t="s">
        <v>309</v>
      </c>
      <c r="B179" s="8" t="s">
        <v>310</v>
      </c>
      <c r="C179" s="1" t="s">
        <v>43</v>
      </c>
      <c r="D179" s="3">
        <v>314</v>
      </c>
      <c r="E179" s="13"/>
      <c r="F179" s="4">
        <f>D179*E179</f>
        <v>0</v>
      </c>
      <c r="X179" s="1" t="s">
        <v>16</v>
      </c>
      <c r="Y179" s="1" t="s">
        <v>304</v>
      </c>
      <c r="Z179" s="1" t="s">
        <v>311</v>
      </c>
    </row>
    <row r="180" spans="1:26" s="1" customFormat="1" ht="24.95" customHeight="1">
      <c r="A180" s="23" t="s">
        <v>312</v>
      </c>
      <c r="B180" s="23"/>
      <c r="C180" s="24"/>
      <c r="D180" s="24"/>
      <c r="E180" s="25"/>
      <c r="F180" s="24"/>
    </row>
    <row r="181" spans="1:26" s="1" customFormat="1">
      <c r="A181" s="8" t="s">
        <v>268</v>
      </c>
      <c r="B181" s="8" t="s">
        <v>271</v>
      </c>
      <c r="C181" s="1" t="s">
        <v>186</v>
      </c>
      <c r="D181" s="3">
        <v>4</v>
      </c>
      <c r="E181" s="13"/>
      <c r="F181" s="4">
        <f>D181*E181</f>
        <v>0</v>
      </c>
      <c r="X181" s="1" t="s">
        <v>16</v>
      </c>
      <c r="Y181" s="1" t="s">
        <v>313</v>
      </c>
      <c r="Z181" s="1" t="s">
        <v>314</v>
      </c>
    </row>
    <row r="182" spans="1:26" s="1" customFormat="1">
      <c r="A182" s="8" t="s">
        <v>315</v>
      </c>
      <c r="B182" s="8" t="s">
        <v>316</v>
      </c>
      <c r="C182" s="1" t="s">
        <v>43</v>
      </c>
      <c r="D182" s="3">
        <v>108</v>
      </c>
      <c r="E182" s="13"/>
      <c r="F182" s="4">
        <f>D182*E182</f>
        <v>0</v>
      </c>
      <c r="X182" s="1" t="s">
        <v>16</v>
      </c>
      <c r="Y182" s="1" t="s">
        <v>313</v>
      </c>
      <c r="Z182" s="1" t="s">
        <v>317</v>
      </c>
    </row>
    <row r="183" spans="1:26" s="1" customFormat="1">
      <c r="A183" s="8" t="s">
        <v>318</v>
      </c>
      <c r="B183" s="8" t="s">
        <v>319</v>
      </c>
      <c r="C183" s="1" t="s">
        <v>186</v>
      </c>
      <c r="D183" s="3">
        <v>15</v>
      </c>
      <c r="E183" s="13"/>
      <c r="F183" s="4">
        <f>D183*E183</f>
        <v>0</v>
      </c>
      <c r="X183" s="1" t="s">
        <v>16</v>
      </c>
      <c r="Y183" s="1" t="s">
        <v>313</v>
      </c>
      <c r="Z183" s="1" t="s">
        <v>320</v>
      </c>
    </row>
    <row r="184" spans="1:26" s="1" customFormat="1">
      <c r="A184" s="8" t="s">
        <v>321</v>
      </c>
      <c r="B184" s="8" t="s">
        <v>322</v>
      </c>
      <c r="C184" s="1" t="s">
        <v>186</v>
      </c>
      <c r="D184" s="3">
        <v>3</v>
      </c>
      <c r="E184" s="13"/>
      <c r="F184" s="4">
        <f>D184*E184</f>
        <v>0</v>
      </c>
      <c r="X184" s="1" t="s">
        <v>16</v>
      </c>
      <c r="Y184" s="1" t="s">
        <v>313</v>
      </c>
      <c r="Z184" s="1" t="s">
        <v>323</v>
      </c>
    </row>
    <row r="185" spans="1:26" s="1" customFormat="1">
      <c r="A185" s="8" t="s">
        <v>309</v>
      </c>
      <c r="B185" s="8" t="s">
        <v>324</v>
      </c>
      <c r="C185" s="1" t="s">
        <v>43</v>
      </c>
      <c r="D185" s="3">
        <v>28</v>
      </c>
      <c r="E185" s="13"/>
      <c r="F185" s="4">
        <f>D185*E185</f>
        <v>0</v>
      </c>
      <c r="X185" s="1" t="s">
        <v>16</v>
      </c>
      <c r="Y185" s="1" t="s">
        <v>313</v>
      </c>
      <c r="Z185" s="1" t="s">
        <v>325</v>
      </c>
    </row>
    <row r="186" spans="1:26" s="1" customFormat="1" ht="24.95" customHeight="1">
      <c r="A186" s="23" t="s">
        <v>326</v>
      </c>
      <c r="B186" s="23"/>
      <c r="C186" s="24"/>
      <c r="D186" s="24"/>
      <c r="E186" s="25"/>
      <c r="F186" s="24"/>
    </row>
    <row r="187" spans="1:26" s="1" customFormat="1">
      <c r="A187" s="8" t="s">
        <v>234</v>
      </c>
      <c r="B187" s="8" t="s">
        <v>327</v>
      </c>
      <c r="C187" s="1" t="s">
        <v>43</v>
      </c>
      <c r="D187" s="3">
        <v>5582</v>
      </c>
      <c r="E187" s="13"/>
      <c r="F187" s="4">
        <f t="shared" ref="F187:F205" si="19">D187*E187</f>
        <v>0</v>
      </c>
      <c r="X187" s="1" t="s">
        <v>16</v>
      </c>
      <c r="Y187" s="1" t="s">
        <v>328</v>
      </c>
      <c r="Z187" s="1" t="s">
        <v>329</v>
      </c>
    </row>
    <row r="188" spans="1:26" s="1" customFormat="1">
      <c r="A188" s="8" t="s">
        <v>234</v>
      </c>
      <c r="B188" s="8" t="s">
        <v>330</v>
      </c>
      <c r="C188" s="1" t="s">
        <v>43</v>
      </c>
      <c r="D188" s="3">
        <v>15172</v>
      </c>
      <c r="E188" s="13"/>
      <c r="F188" s="4">
        <f t="shared" si="19"/>
        <v>0</v>
      </c>
      <c r="X188" s="1" t="s">
        <v>16</v>
      </c>
      <c r="Y188" s="1" t="s">
        <v>328</v>
      </c>
      <c r="Z188" s="1" t="s">
        <v>331</v>
      </c>
    </row>
    <row r="189" spans="1:26" s="1" customFormat="1">
      <c r="A189" s="8" t="s">
        <v>234</v>
      </c>
      <c r="B189" s="8" t="s">
        <v>332</v>
      </c>
      <c r="C189" s="1" t="s">
        <v>43</v>
      </c>
      <c r="D189" s="3">
        <v>574</v>
      </c>
      <c r="E189" s="13"/>
      <c r="F189" s="4">
        <f t="shared" si="19"/>
        <v>0</v>
      </c>
      <c r="X189" s="1" t="s">
        <v>16</v>
      </c>
      <c r="Y189" s="1" t="s">
        <v>328</v>
      </c>
      <c r="Z189" s="1" t="s">
        <v>333</v>
      </c>
    </row>
    <row r="190" spans="1:26" s="1" customFormat="1">
      <c r="A190" s="8" t="s">
        <v>234</v>
      </c>
      <c r="B190" s="8" t="s">
        <v>334</v>
      </c>
      <c r="C190" s="1" t="s">
        <v>335</v>
      </c>
      <c r="D190" s="3">
        <v>304</v>
      </c>
      <c r="E190" s="13"/>
      <c r="F190" s="4">
        <f t="shared" si="19"/>
        <v>0</v>
      </c>
      <c r="X190" s="1" t="s">
        <v>16</v>
      </c>
      <c r="Y190" s="1" t="s">
        <v>328</v>
      </c>
      <c r="Z190" s="1" t="s">
        <v>336</v>
      </c>
    </row>
    <row r="191" spans="1:26" s="1" customFormat="1">
      <c r="A191" s="8" t="s">
        <v>337</v>
      </c>
      <c r="B191" s="8" t="s">
        <v>338</v>
      </c>
      <c r="C191" s="1" t="s">
        <v>186</v>
      </c>
      <c r="D191" s="3">
        <v>2</v>
      </c>
      <c r="E191" s="13"/>
      <c r="F191" s="4">
        <f t="shared" si="19"/>
        <v>0</v>
      </c>
      <c r="X191" s="1" t="s">
        <v>16</v>
      </c>
      <c r="Y191" s="1" t="s">
        <v>328</v>
      </c>
      <c r="Z191" s="1" t="s">
        <v>339</v>
      </c>
    </row>
    <row r="192" spans="1:26" s="1" customFormat="1">
      <c r="A192" s="8" t="s">
        <v>340</v>
      </c>
      <c r="B192" s="8" t="s">
        <v>341</v>
      </c>
      <c r="C192" s="1" t="s">
        <v>186</v>
      </c>
      <c r="D192" s="3">
        <v>2</v>
      </c>
      <c r="E192" s="13"/>
      <c r="F192" s="4">
        <f t="shared" si="19"/>
        <v>0</v>
      </c>
      <c r="X192" s="1" t="s">
        <v>16</v>
      </c>
      <c r="Y192" s="1" t="s">
        <v>328</v>
      </c>
      <c r="Z192" s="1" t="s">
        <v>342</v>
      </c>
    </row>
    <row r="193" spans="1:26" s="1" customFormat="1">
      <c r="A193" s="8" t="s">
        <v>343</v>
      </c>
      <c r="B193" s="8" t="s">
        <v>344</v>
      </c>
      <c r="C193" s="1" t="s">
        <v>25</v>
      </c>
      <c r="D193" s="3">
        <v>21552</v>
      </c>
      <c r="E193" s="13"/>
      <c r="F193" s="4">
        <f t="shared" si="19"/>
        <v>0</v>
      </c>
      <c r="X193" s="1" t="s">
        <v>16</v>
      </c>
      <c r="Y193" s="1" t="s">
        <v>328</v>
      </c>
      <c r="Z193" s="1" t="s">
        <v>345</v>
      </c>
    </row>
    <row r="194" spans="1:26" s="1" customFormat="1">
      <c r="A194" s="8" t="s">
        <v>346</v>
      </c>
      <c r="B194" s="8" t="s">
        <v>347</v>
      </c>
      <c r="C194" s="1" t="s">
        <v>186</v>
      </c>
      <c r="D194" s="3">
        <v>5</v>
      </c>
      <c r="E194" s="13"/>
      <c r="F194" s="4">
        <f t="shared" si="19"/>
        <v>0</v>
      </c>
      <c r="X194" s="1" t="s">
        <v>16</v>
      </c>
      <c r="Y194" s="1" t="s">
        <v>328</v>
      </c>
      <c r="Z194" s="1" t="s">
        <v>348</v>
      </c>
    </row>
    <row r="195" spans="1:26" s="1" customFormat="1">
      <c r="A195" s="8" t="s">
        <v>349</v>
      </c>
      <c r="B195" s="8" t="s">
        <v>350</v>
      </c>
      <c r="C195" s="1" t="s">
        <v>82</v>
      </c>
      <c r="D195" s="3">
        <v>5</v>
      </c>
      <c r="E195" s="13"/>
      <c r="F195" s="4">
        <f t="shared" si="19"/>
        <v>0</v>
      </c>
      <c r="X195" s="1" t="s">
        <v>16</v>
      </c>
      <c r="Y195" s="1" t="s">
        <v>328</v>
      </c>
      <c r="Z195" s="1" t="s">
        <v>351</v>
      </c>
    </row>
    <row r="196" spans="1:26" s="1" customFormat="1">
      <c r="A196" s="8" t="s">
        <v>346</v>
      </c>
      <c r="B196" s="8" t="s">
        <v>352</v>
      </c>
      <c r="C196" s="1" t="s">
        <v>186</v>
      </c>
      <c r="D196" s="3">
        <v>1</v>
      </c>
      <c r="E196" s="13"/>
      <c r="F196" s="4">
        <f t="shared" si="19"/>
        <v>0</v>
      </c>
      <c r="X196" s="1" t="s">
        <v>16</v>
      </c>
      <c r="Y196" s="1" t="s">
        <v>328</v>
      </c>
      <c r="Z196" s="1" t="s">
        <v>353</v>
      </c>
    </row>
    <row r="197" spans="1:26" s="1" customFormat="1">
      <c r="A197" s="8" t="s">
        <v>354</v>
      </c>
      <c r="B197" s="8" t="s">
        <v>355</v>
      </c>
      <c r="C197" s="1" t="s">
        <v>186</v>
      </c>
      <c r="D197" s="3">
        <v>55</v>
      </c>
      <c r="E197" s="13"/>
      <c r="F197" s="4">
        <f t="shared" si="19"/>
        <v>0</v>
      </c>
      <c r="X197" s="1" t="s">
        <v>16</v>
      </c>
      <c r="Y197" s="1" t="s">
        <v>328</v>
      </c>
      <c r="Z197" s="1" t="s">
        <v>356</v>
      </c>
    </row>
    <row r="198" spans="1:26" s="1" customFormat="1">
      <c r="A198" s="8" t="s">
        <v>315</v>
      </c>
      <c r="B198" s="8" t="s">
        <v>357</v>
      </c>
      <c r="C198" s="1" t="s">
        <v>43</v>
      </c>
      <c r="D198" s="3">
        <v>1100</v>
      </c>
      <c r="E198" s="13"/>
      <c r="F198" s="4">
        <f t="shared" si="19"/>
        <v>0</v>
      </c>
      <c r="X198" s="1" t="s">
        <v>16</v>
      </c>
      <c r="Y198" s="1" t="s">
        <v>328</v>
      </c>
      <c r="Z198" s="1" t="s">
        <v>358</v>
      </c>
    </row>
    <row r="199" spans="1:26" s="1" customFormat="1">
      <c r="A199" s="8" t="s">
        <v>359</v>
      </c>
      <c r="B199" s="8" t="s">
        <v>360</v>
      </c>
      <c r="C199" s="1" t="s">
        <v>43</v>
      </c>
      <c r="D199" s="3">
        <v>1402</v>
      </c>
      <c r="E199" s="13"/>
      <c r="F199" s="4">
        <f t="shared" si="19"/>
        <v>0</v>
      </c>
      <c r="X199" s="1" t="s">
        <v>16</v>
      </c>
      <c r="Y199" s="1" t="s">
        <v>328</v>
      </c>
      <c r="Z199" s="1" t="s">
        <v>361</v>
      </c>
    </row>
    <row r="200" spans="1:26" s="1" customFormat="1">
      <c r="A200" s="8" t="s">
        <v>359</v>
      </c>
      <c r="B200" s="8" t="s">
        <v>362</v>
      </c>
      <c r="C200" s="1" t="s">
        <v>43</v>
      </c>
      <c r="D200" s="3">
        <v>56</v>
      </c>
      <c r="E200" s="13"/>
      <c r="F200" s="4">
        <f t="shared" si="19"/>
        <v>0</v>
      </c>
      <c r="X200" s="1" t="s">
        <v>16</v>
      </c>
      <c r="Y200" s="1" t="s">
        <v>328</v>
      </c>
      <c r="Z200" s="1" t="s">
        <v>363</v>
      </c>
    </row>
    <row r="201" spans="1:26" s="1" customFormat="1">
      <c r="A201" s="8" t="s">
        <v>364</v>
      </c>
      <c r="B201" s="8" t="s">
        <v>365</v>
      </c>
      <c r="C201" s="1" t="s">
        <v>186</v>
      </c>
      <c r="D201" s="3">
        <v>36</v>
      </c>
      <c r="E201" s="13"/>
      <c r="F201" s="4">
        <f t="shared" si="19"/>
        <v>0</v>
      </c>
      <c r="X201" s="1" t="s">
        <v>16</v>
      </c>
      <c r="Y201" s="1" t="s">
        <v>328</v>
      </c>
      <c r="Z201" s="1" t="s">
        <v>366</v>
      </c>
    </row>
    <row r="202" spans="1:26" s="1" customFormat="1">
      <c r="A202" s="8" t="s">
        <v>367</v>
      </c>
      <c r="B202" s="8" t="s">
        <v>368</v>
      </c>
      <c r="C202" s="1" t="s">
        <v>186</v>
      </c>
      <c r="D202" s="3">
        <v>1</v>
      </c>
      <c r="E202" s="13"/>
      <c r="F202" s="4">
        <f t="shared" si="19"/>
        <v>0</v>
      </c>
      <c r="X202" s="1" t="s">
        <v>16</v>
      </c>
      <c r="Y202" s="1" t="s">
        <v>328</v>
      </c>
      <c r="Z202" s="1" t="s">
        <v>369</v>
      </c>
    </row>
    <row r="203" spans="1:26" s="1" customFormat="1">
      <c r="A203" s="8" t="s">
        <v>367</v>
      </c>
      <c r="B203" s="8" t="s">
        <v>370</v>
      </c>
      <c r="C203" s="1" t="s">
        <v>186</v>
      </c>
      <c r="D203" s="3">
        <v>1</v>
      </c>
      <c r="E203" s="13"/>
      <c r="F203" s="4">
        <f t="shared" si="19"/>
        <v>0</v>
      </c>
      <c r="X203" s="1" t="s">
        <v>16</v>
      </c>
      <c r="Y203" s="1" t="s">
        <v>328</v>
      </c>
      <c r="Z203" s="1" t="s">
        <v>371</v>
      </c>
    </row>
    <row r="204" spans="1:26" s="1" customFormat="1">
      <c r="A204" s="8" t="s">
        <v>372</v>
      </c>
      <c r="B204" s="8" t="s">
        <v>373</v>
      </c>
      <c r="C204" s="1" t="s">
        <v>82</v>
      </c>
      <c r="D204" s="3">
        <v>31</v>
      </c>
      <c r="E204" s="13"/>
      <c r="F204" s="4">
        <f t="shared" si="19"/>
        <v>0</v>
      </c>
      <c r="X204" s="1" t="s">
        <v>16</v>
      </c>
      <c r="Y204" s="1" t="s">
        <v>328</v>
      </c>
      <c r="Z204" s="1" t="s">
        <v>374</v>
      </c>
    </row>
    <row r="205" spans="1:26" s="1" customFormat="1">
      <c r="A205" s="8" t="s">
        <v>306</v>
      </c>
      <c r="B205" s="8" t="s">
        <v>375</v>
      </c>
      <c r="C205" s="1" t="s">
        <v>15</v>
      </c>
      <c r="D205" s="3">
        <v>1</v>
      </c>
      <c r="E205" s="13"/>
      <c r="F205" s="4">
        <f t="shared" si="19"/>
        <v>0</v>
      </c>
      <c r="X205" s="1" t="s">
        <v>16</v>
      </c>
      <c r="Y205" s="1" t="s">
        <v>328</v>
      </c>
      <c r="Z205" s="1" t="s">
        <v>376</v>
      </c>
    </row>
    <row r="206" spans="1:26" s="1" customFormat="1" ht="24.95" customHeight="1">
      <c r="A206" s="8"/>
      <c r="B206" s="8" t="s">
        <v>377</v>
      </c>
      <c r="E206" s="14"/>
      <c r="F206" s="5">
        <f>SUM(F9:F205)</f>
        <v>0</v>
      </c>
    </row>
  </sheetData>
  <sheetProtection sheet="1"/>
  <mergeCells count="32">
    <mergeCell ref="A186:F186"/>
    <mergeCell ref="E3:F3"/>
    <mergeCell ref="A170:F170"/>
    <mergeCell ref="A172:F172"/>
    <mergeCell ref="A174:F174"/>
    <mergeCell ref="A176:F176"/>
    <mergeCell ref="A180:F180"/>
    <mergeCell ref="A123:F123"/>
    <mergeCell ref="A130:F130"/>
    <mergeCell ref="A150:F150"/>
    <mergeCell ref="A158:F158"/>
    <mergeCell ref="A168:F168"/>
    <mergeCell ref="A93:F93"/>
    <mergeCell ref="A100:F100"/>
    <mergeCell ref="A107:F107"/>
    <mergeCell ref="A109:F109"/>
    <mergeCell ref="A116:F116"/>
    <mergeCell ref="A56:F56"/>
    <mergeCell ref="A63:F63"/>
    <mergeCell ref="A71:F71"/>
    <mergeCell ref="A78:F78"/>
    <mergeCell ref="A86:F86"/>
    <mergeCell ref="A19:F19"/>
    <mergeCell ref="A26:F26"/>
    <mergeCell ref="A33:F33"/>
    <mergeCell ref="A40:F40"/>
    <mergeCell ref="A47:F47"/>
    <mergeCell ref="A1:F1"/>
    <mergeCell ref="A2:F2"/>
    <mergeCell ref="A8:F8"/>
    <mergeCell ref="A9:F9"/>
    <mergeCell ref="A12:F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BidForm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Bashar Kasperkhan</dc:creator>
  <cp:lastModifiedBy>Bashar Kasperkhan</cp:lastModifiedBy>
  <dcterms:created xsi:type="dcterms:W3CDTF">2025-09-02T14:25:06Z</dcterms:created>
  <dcterms:modified xsi:type="dcterms:W3CDTF">2025-09-02T14:25:06Z</dcterms:modified>
</cp:coreProperties>
</file>