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M:\_Projects\337 - Lennar Homes\078 - Sky Ranch Unit 2A (94 Lots)\FM 1101 Turn Lane CDs\Bid Docs\Initial Advertisement\"/>
    </mc:Choice>
  </mc:AlternateContent>
  <xr:revisionPtr revIDLastSave="0" documentId="8_{5826B6E3-0235-49FD-947B-5DB273E2A6E1}" xr6:coauthVersionLast="47" xr6:coauthVersionMax="47" xr10:uidLastSave="{00000000-0000-0000-0000-000000000000}"/>
  <bookViews>
    <workbookView xWindow="-120" yWindow="-120" windowWidth="29040" windowHeight="15720" tabRatio="836" activeTab="4" xr2:uid="{00000000-000D-0000-FFFF-FFFF00000000}"/>
  </bookViews>
  <sheets>
    <sheet name="BID SUMMARY" sheetId="6" r:id="rId1"/>
    <sheet name="1300.2555 Clearing TPDES" sheetId="7" r:id="rId2"/>
    <sheet name="1300.3000 Drainage Improvements" sheetId="23" r:id="rId3"/>
    <sheet name="1300.3316 Streets Improvements" sheetId="4" r:id="rId4"/>
    <sheet name="1300.3316 Traffic Signal" sheetId="24" r:id="rId5"/>
  </sheets>
  <definedNames>
    <definedName name="_xlnm.Print_Area" localSheetId="1">'1300.2555 Clearing TPDES'!$A$1:$F$36</definedName>
    <definedName name="_xlnm.Print_Area" localSheetId="2">'1300.3000 Drainage Improvements'!$A$1:$F$19</definedName>
    <definedName name="_xlnm.Print_Area" localSheetId="3">'1300.3316 Streets Improvements'!$A$1:$F$30</definedName>
    <definedName name="_xlnm.Print_Area" localSheetId="4">'1300.3316 Traffic Signal'!$A$1:$F$47</definedName>
    <definedName name="_xlnm.Print_Area" localSheetId="0">'BID SUMMARY'!$A$1:$F$26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5" i="7" l="1"/>
  <c r="F24" i="7"/>
  <c r="F29" i="24"/>
  <c r="F28" i="24"/>
  <c r="F2" i="24"/>
  <c r="F1" i="24"/>
  <c r="A7" i="7" l="1"/>
  <c r="A8" i="7" s="1"/>
  <c r="A9" i="7" s="1"/>
  <c r="A10" i="7" s="1"/>
  <c r="A11" i="7" s="1"/>
  <c r="A12" i="7" s="1"/>
  <c r="A13" i="7" s="1"/>
  <c r="A14" i="7" s="1"/>
  <c r="A15" i="7" s="1"/>
  <c r="A16" i="7" s="1"/>
  <c r="A17" i="7" s="1"/>
  <c r="A18" i="7" s="1"/>
  <c r="A19" i="7" s="1"/>
  <c r="A20" i="7" l="1"/>
  <c r="F1" i="4" l="1"/>
  <c r="F1" i="23"/>
  <c r="F1" i="7"/>
  <c r="F2" i="7" l="1"/>
  <c r="F2" i="23"/>
  <c r="F2" i="4"/>
</calcChain>
</file>

<file path=xl/sharedStrings.xml><?xml version="1.0" encoding="utf-8"?>
<sst xmlns="http://schemas.openxmlformats.org/spreadsheetml/2006/main" count="249" uniqueCount="119">
  <si>
    <t>Job No.</t>
  </si>
  <si>
    <t>BID SUMMARY</t>
  </si>
  <si>
    <t>1300.3000 DRAINAGE IMPROVEMENTS</t>
  </si>
  <si>
    <t>1300.3316 STREET IMPROVEMENTS</t>
  </si>
  <si>
    <t>TOTAL BASE BID:</t>
  </si>
  <si>
    <t>*</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</si>
  <si>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</si>
  <si>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Bidders Initials</t>
  </si>
  <si>
    <t>Date</t>
  </si>
  <si>
    <t xml:space="preserve">BID PROPOSAL SUMMARY
                                                                        </t>
  </si>
  <si>
    <t>NO.</t>
  </si>
  <si>
    <t>DESCRIPTION</t>
  </si>
  <si>
    <t>UNIT OF MEASURE</t>
  </si>
  <si>
    <t>APPROX. QUANTITIES</t>
  </si>
  <si>
    <t>UNIT PRICES</t>
  </si>
  <si>
    <t>COST</t>
  </si>
  <si>
    <t>CY</t>
  </si>
  <si>
    <t>TOTAL COST</t>
  </si>
  <si>
    <t>EA</t>
  </si>
  <si>
    <t>LF</t>
  </si>
  <si>
    <t>SY</t>
  </si>
  <si>
    <t xml:space="preserve">TOTAL COST </t>
  </si>
  <si>
    <t>**</t>
  </si>
  <si>
    <t xml:space="preserve">BIDDER'S NAME: </t>
  </si>
  <si>
    <t xml:space="preserve">ADDRESS: </t>
  </si>
  <si>
    <t xml:space="preserve">SIGNATURE AND TITLE: </t>
  </si>
  <si>
    <t xml:space="preserve">DATE: </t>
  </si>
  <si>
    <t xml:space="preserve">No separate payment shall be made for utility excavation. Excess material generated from excavation shall be processed and used to meet the fill requirements for the project or hauled off and disposed of by the contractor. Include costs in related bid items. </t>
  </si>
  <si>
    <t>Contractor is to perform an independent quantity take-off prior to the bid opening,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seventy-two (72) hours prior to the bid opening.</t>
  </si>
  <si>
    <t>Rock Berm</t>
  </si>
  <si>
    <t>LS</t>
  </si>
  <si>
    <t>Sawcut Pavement</t>
  </si>
  <si>
    <t>Drainage Improvements</t>
  </si>
  <si>
    <t>Relocate Signage</t>
  </si>
  <si>
    <t>Traffic Control</t>
  </si>
  <si>
    <t>1300.3000 DRAINAGE IMPROVMENTS</t>
  </si>
  <si>
    <t>Remove and Dispose Existing Pavement and Driveways</t>
  </si>
  <si>
    <t>Bonding Course and Prime Coat shall be included in costs of related bid items</t>
  </si>
  <si>
    <t>Demo and Dispose Existing Pavement</t>
  </si>
  <si>
    <t>Demo Existing Concrete Riprap</t>
  </si>
  <si>
    <t>Demo FM 306 Headwall and Wingwall</t>
  </si>
  <si>
    <t>Demo Kroesche Headwall and Wingwall</t>
  </si>
  <si>
    <t>Remove and Relocate Existing Fence Along Culvert Outfalls</t>
  </si>
  <si>
    <t>Demo Existing MBGF and MOW Strip</t>
  </si>
  <si>
    <t>Relocate Existing Mail Box</t>
  </si>
  <si>
    <t>Establish Vegitation of Disturbed Areas</t>
  </si>
  <si>
    <t>Concrete Washout Pit</t>
  </si>
  <si>
    <t>Silt Fence</t>
  </si>
  <si>
    <t>Extend Existing FM 1101 (4) 5'x3' M.B.C.</t>
  </si>
  <si>
    <t>6" Rock Riprap Placed on Filter Fabric</t>
  </si>
  <si>
    <t>TXDOT FW (4) 5'x3' M.B.C. Headwall Structure (Includes 5" Conc. Rip Rap and Toe Downs)</t>
  </si>
  <si>
    <t>Extend Existing Kroesche Ln 4'x3' S.B.C.</t>
  </si>
  <si>
    <t>TxDOT PW 4'x3' S.B.C Headwall Structure</t>
  </si>
  <si>
    <t>5" Conc Rirpap W/ #3 Bars OCEW, Includes Concrete Toe Downs</t>
  </si>
  <si>
    <t>Striping</t>
  </si>
  <si>
    <t>Paving</t>
  </si>
  <si>
    <t>Double 6" Yellow Solid With Type-II-A-A Refl. Pavement Markers</t>
  </si>
  <si>
    <t>8" White Solid With Type-I-C Refl. Pavement Markers</t>
  </si>
  <si>
    <t>Demo Existing Striping and Buttons</t>
  </si>
  <si>
    <t>6" White Solid Without Refl Pavement Markers</t>
  </si>
  <si>
    <t>24" White Stop Bard</t>
  </si>
  <si>
    <t>Only Turn Marking</t>
  </si>
  <si>
    <t>Turn Arrow Marking</t>
  </si>
  <si>
    <t>2" Ty D HMAC</t>
  </si>
  <si>
    <t>One Course Surface Treatment</t>
  </si>
  <si>
    <t>Haul Excess Spoils to Sky Ranch</t>
  </si>
  <si>
    <t>UNIT PRICE</t>
  </si>
  <si>
    <t>Traffic Control and ROW Permit</t>
  </si>
  <si>
    <t>Sky Ranch MUD                                                                              FM 1101 and Kroesche Turn Lanes</t>
  </si>
  <si>
    <t>1300.2555 Demolition and Erosion Control</t>
  </si>
  <si>
    <t>1300.3316 TRAFFIC SIGNAL</t>
  </si>
  <si>
    <t>1300.2555 DEMOLITION AND EROSION CONTROL</t>
  </si>
  <si>
    <t>MO</t>
  </si>
  <si>
    <t>SF</t>
  </si>
  <si>
    <t>Drill Shaft (TRF Sig Pole) (30in)</t>
  </si>
  <si>
    <t>Drill Shaft (TRF Sig Pole) (36in)</t>
  </si>
  <si>
    <t>Mobilization</t>
  </si>
  <si>
    <t>Barricades, Signs and Traffic Handling</t>
  </si>
  <si>
    <t>CONDT (PVC) (SCHD40) (2")</t>
  </si>
  <si>
    <t>CONDT (PVC) (SCHD40) (3")</t>
  </si>
  <si>
    <t>CONDT (PVC) (SCHD40) (4")</t>
  </si>
  <si>
    <t>CONDT (PVC) (SCHD40) (4") (BORE)</t>
  </si>
  <si>
    <t>CONDT (PVC) (SCHD80) (2")</t>
  </si>
  <si>
    <t>Elect Conductor (No. 12) Insulated</t>
  </si>
  <si>
    <t>Elect Conductor (No. 8) Insulated</t>
  </si>
  <si>
    <t>Elect Conductor (No. 6) Bare</t>
  </si>
  <si>
    <t>Elect Conductor (No. 6) Insulated</t>
  </si>
  <si>
    <t>Ground Box TY D (162922) w/Apron</t>
  </si>
  <si>
    <t>Elec SRV TY D 120/240 070 (NS) SS (E) PS (U)</t>
  </si>
  <si>
    <t>Aluminum Signs (TY A)</t>
  </si>
  <si>
    <t>Install HWY TRAF SIG (Isolated)</t>
  </si>
  <si>
    <t>VEH SIG SEC (12") LED (GRN)</t>
  </si>
  <si>
    <t>VEH SIG SEC (12") LED (GRN ARW)</t>
  </si>
  <si>
    <t>VEH SIG SEC (12") LED (YEL)</t>
  </si>
  <si>
    <t>VEH SIG SEC (12") LED (YEL ARW)</t>
  </si>
  <si>
    <t>VEH SIG SEC (12") LED (RED)</t>
  </si>
  <si>
    <t>VEH SIG SEC (12") LED (RED ARW)</t>
  </si>
  <si>
    <t>Backplate w/REF BRDR(3 SEC)(VENT)ALUM</t>
  </si>
  <si>
    <t>Backplate w/REF BRDR(4 SEC)(VENT)ALUM</t>
  </si>
  <si>
    <t>TRF SIG CBL (TY A) (14 AWG) (5 CONDR)</t>
  </si>
  <si>
    <t>TRF SIG CBL (TY A) (14 AWG) (7 CONDR)</t>
  </si>
  <si>
    <t>INS TRF SIG PL AM(S) 1 ARM(32')LUM</t>
  </si>
  <si>
    <t>INS TRF SIG PL AM(S) 1 ARM(36')LUM</t>
  </si>
  <si>
    <t>BBU System (External BATT Cabinet)</t>
  </si>
  <si>
    <t>RVDS (Presence Detection Only)</t>
  </si>
  <si>
    <t>RVDS (Presence and Advance Detection)</t>
  </si>
  <si>
    <t>Contractor is to perform an independent quantity take-off prior to signing the contract, to verify that the quantities given in the bid proposal are within three percent (3%) of the actual quantities required to complete the construction represented by the plans and specifications.  If any quantity is found to be in error of more than three percent (3%), the Contractor shall notify the Engineer forty-eight (48) hours prior to signing the contract.</t>
  </si>
  <si>
    <r>
      <t xml:space="preserve">Commence of Construction:
1.   Initial project clearing will need to be limited to the locations of the proposed temporary SWP3 Best Management Practices (BMP) designed by the engineer.   These BMPs may include, but are not limited to:
Stabilized Construction Exit(s), Silt Fence, Discharge Point Rock Berms/Check Dams, Trash containment, Temporary Sediment Basins (if applicable), Demarcation of protected site features for exapmle; Wetlands, Environmental Buffers, Caves or Solution Features,  and Habitats, 
2.   Prior to commencement of additional clearing or earth disturbing activities, the proposed BMPs will need to be installed by the Contractor and inspected by a Lennar Representative.   Contractor must provide at minimum, 48-hours of notice to Lennar when the BMPs are scheduled to be installed and completed.  The Lennar Representative will coordinate the Land Development Manager to release the project for construction. </t>
    </r>
    <r>
      <rPr>
        <b/>
        <sz val="9.5"/>
        <rFont val="Arial"/>
        <family val="2"/>
      </rPr>
      <t xml:space="preserve">
 When the project is located within the Bexar County controlled MS4, the Contractor must provide 48-hours of notice to the assigned Bexar County SWP3 Inspector noted on the Storm Water Quality (SWQ) permit letter.
</t>
    </r>
    <r>
      <rPr>
        <sz val="9.5"/>
        <rFont val="Arial"/>
        <family val="2"/>
      </rPr>
      <t>3.   When a Temporary Sediment Basin is required for the project, limited clearing of the proposed basin location and any material borrow areas to construct the Temporary Sediment Basin may occur during the initial BMP installation period.  The Temporary Sediment Basin must be completely constructed to Engineer’s design.  This may include the following; Construction of the dewatering structure (Riser Pipe or Fair Cloth Skimmer and pump), Construction of the Emergency Overflow Structure, Installation of a sediment depth marker.  Note-Once accessible to appropriate equipment, the only the Temporary Sediment Basin berms/slopes shall be temporarily stabilized. 
4.  General Contractor is to maintain all pollution control measures in effective operating condition throughout the contract period to the extent achievable.  To ensure BMPs are operating effectively, and in accordance with the Construction General Permit, Lennar will provide regular and if applicable, post-rain event BMP inspections and inspection reports.  The General Contractor will be provided an electronic copy of the BMP inspection report via email.   weekly regarding issues with BMPs at the project through the Lennar SWP3 Inspection process.  Items noted in the BMP Inspection report must be addressed by the General Contractor as soon as possible, and within 7 calendar days.  General Contractor shall provide documentation to the assigned Lennar Land Development Project Manager to include:
a. Actions taken in response to the BMP inspection report and date(s) the actions were completed or, 
b. Statement of extenuating circumstance as to why an item could not be completed within the 7-day timeframe and proposed scheduled date of completion.
5.  Contractor to maintain Spill Response Supplies/Kit at the project location while actively working onsite.                                                                                                                                                        6.  When dewatering activities disccharge into onsite creeks or rivers, or discharge outside the limits of construction, daily dewatering inspections must be documented in accordance with the 03.05.2023 TCEQ Construction General Permit.  Daily report must be sent to Lennar within 24-hours.</t>
    </r>
  </si>
  <si>
    <t>12" Ty B HMAC (Max 5" Lift)</t>
  </si>
  <si>
    <t>Excavation</t>
  </si>
  <si>
    <t>Embankment</t>
  </si>
  <si>
    <t>Earthwork</t>
  </si>
  <si>
    <t>1300.3316 Traffic Signal (Page 1 of 2)</t>
  </si>
  <si>
    <t>1300.3316 Traffic Signal (Page 2 of 2)</t>
  </si>
  <si>
    <t>1300.2555 Demolition and Erosion Control (notes)</t>
  </si>
  <si>
    <t>Subgrade Prep (6" Lime Stabilized Conditioned)</t>
  </si>
  <si>
    <t>BID PROPOSAL SCHEDULE
SKY RANCH M.U.D. - FM 1101 and Kroesche Turn Ln Lanes</t>
  </si>
  <si>
    <t>Sky Ranch MUD                                                                              FM 1101 and Kroesche Turn Ln Lanes</t>
  </si>
  <si>
    <t>Includes Warranty Assignments or Bonds, Per City of New Braunfels, Comal County, and TxDOT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</si>
</sst>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
    <numFmt numFmtId="165" formatCode="####"/>
    <numFmt numFmtId="166" formatCode="#"/>
    <numFmt numFmtId="167" formatCode="#,###"/>
    <numFmt numFmtId="168" formatCode="&quot;$&quot;#,##0.00"/>
    <numFmt numFmtId="169" formatCode="0.0"/>
    <numFmt numFmtId="170" formatCode="#,##0.0"/>
  </numFmts>
  <fonts count="18" x14ac:knownFonts="1">
    <font>
      <sz val="10"/>
      <name val="Arial"/>
    </font>
    <font>
      <b/>
      <sz val="10"/>
      <name val="Arial"/>
      <family val="2"/>
    </font>
    <font>
      <sz val="10"/>
      <name val="Arial"/>
      <family val="2"/>
    </font>
    <font>
      <b/>
      <sz val="14"/>
      <name val="Arial"/>
      <family val="2"/>
    </font>
    <font>
      <sz val="12"/>
      <name val="Arial"/>
      <family val="2"/>
    </font>
    <font>
      <sz val="14"/>
      <name val="Arial"/>
      <family val="2"/>
    </font>
    <font>
      <u val="singleAccounting"/>
      <sz val="10"/>
      <name val="Arial"/>
      <family val="2"/>
    </font>
    <font>
      <u/>
      <sz val="10"/>
      <name val="Arial"/>
      <family val="2"/>
    </font>
    <font>
      <sz val="12"/>
      <name val="Times New Roman"/>
      <family val="1"/>
    </font>
    <font>
      <b/>
      <sz val="12"/>
      <name val="Arial"/>
      <family val="2"/>
    </font>
    <font>
      <sz val="11"/>
      <color theme="1"/>
      <name val="Calibri"/>
      <family val="2"/>
      <scheme val="minor"/>
    </font>
    <font>
      <sz val="10"/>
      <color theme="1"/>
      <name val="Arial"/>
      <family val="2"/>
    </font>
    <font>
      <b/>
      <sz val="10"/>
      <color theme="1"/>
      <name val="Arial"/>
      <family val="2"/>
    </font>
    <font>
      <sz val="9"/>
      <name val="Arial"/>
      <family val="2"/>
    </font>
    <font>
      <b/>
      <i/>
      <sz val="12"/>
      <name val="Calibri"/>
      <family val="2"/>
      <scheme val="minor"/>
    </font>
    <font>
      <sz val="12"/>
      <name val="Calibri"/>
      <family val="2"/>
      <scheme val="minor"/>
    </font>
    <font>
      <sz val="9.5"/>
      <name val="Arial"/>
      <family val="2"/>
    </font>
    <font>
      <b/>
      <sz val="9.5"/>
      <name val="Arial"/>
      <family val="2"/>
    </font>
  </fonts>
  <fills count="3">
    <fill>
      <patternFill patternType="none"/>
    </fill>
    <fill>
      <patternFill patternType="gray125"/>
    </fill>
    <fill>
      <patternFill patternType="solid">
        <fgColor rgb="FFFF00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0" fillId="0" borderId="0"/>
    <xf numFmtId="0" fontId="2" fillId="0" borderId="0"/>
    <xf numFmtId="0" fontId="8" fillId="0" borderId="0"/>
    <xf numFmtId="43" fontId="2" fillId="0" borderId="0" applyFont="0" applyFill="0" applyBorder="0" applyAlignment="0" applyProtection="0"/>
  </cellStyleXfs>
  <cellXfs count="120">
    <xf numFmtId="0" fontId="0" fillId="0" borderId="0" xfId="0"/>
    <xf numFmtId="44" fontId="0" fillId="0" borderId="0" xfId="0" applyNumberFormat="1"/>
    <xf numFmtId="0" fontId="0" fillId="0" borderId="1" xfId="0" applyBorder="1"/>
    <xf numFmtId="0" fontId="0" fillId="0" borderId="2" xfId="0" applyBorder="1"/>
    <xf numFmtId="2" fontId="0" fillId="0" borderId="0" xfId="0" applyNumberFormat="1"/>
    <xf numFmtId="0" fontId="2" fillId="0" borderId="0" xfId="0" applyFont="1"/>
    <xf numFmtId="0" fontId="2" fillId="0" borderId="0" xfId="0" applyFont="1" applyAlignment="1">
      <alignment horizontal="center" vertical="center"/>
    </xf>
    <xf numFmtId="166" fontId="2" fillId="0" borderId="0" xfId="0" applyNumberFormat="1" applyFont="1" applyAlignment="1">
      <alignment horizontal="center" vertical="center"/>
    </xf>
    <xf numFmtId="166" fontId="1" fillId="0" borderId="3"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44" fontId="6" fillId="0" borderId="0" xfId="0" applyNumberFormat="1" applyFont="1" applyAlignment="1">
      <alignment horizontal="left"/>
    </xf>
    <xf numFmtId="0" fontId="2" fillId="0" borderId="0" xfId="0" applyFont="1" applyAlignment="1">
      <alignment horizontal="right"/>
    </xf>
    <xf numFmtId="1" fontId="2" fillId="0" borderId="0" xfId="0" applyNumberFormat="1" applyFont="1" applyAlignment="1">
      <alignment horizontal="center" vertical="center"/>
    </xf>
    <xf numFmtId="44" fontId="2" fillId="0" borderId="0" xfId="0" applyNumberFormat="1" applyFont="1" applyAlignment="1">
      <alignment horizontal="left"/>
    </xf>
    <xf numFmtId="166"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0" fontId="2" fillId="0" borderId="0" xfId="0" applyFont="1" applyAlignment="1">
      <alignment horizontal="left" vertical="center"/>
    </xf>
    <xf numFmtId="169" fontId="2" fillId="0" borderId="0" xfId="0" applyNumberFormat="1" applyFont="1" applyAlignment="1">
      <alignment horizontal="left" vertical="center"/>
    </xf>
    <xf numFmtId="0" fontId="2" fillId="0" borderId="0" xfId="0" applyFont="1" applyAlignment="1">
      <alignment horizontal="right" vertical="top"/>
    </xf>
    <xf numFmtId="44" fontId="6" fillId="0" borderId="4" xfId="0" applyNumberFormat="1" applyFont="1" applyBorder="1" applyAlignment="1">
      <alignment horizontal="left"/>
    </xf>
    <xf numFmtId="166" fontId="2" fillId="0" borderId="4" xfId="0" applyNumberFormat="1" applyFont="1" applyBorder="1" applyAlignment="1">
      <alignment horizontal="center" vertical="center"/>
    </xf>
    <xf numFmtId="3" fontId="2" fillId="0" borderId="0" xfId="0" applyNumberFormat="1" applyFont="1" applyAlignment="1">
      <alignment horizontal="center" vertical="center"/>
    </xf>
    <xf numFmtId="3" fontId="11" fillId="0" borderId="0" xfId="0" applyNumberFormat="1" applyFont="1" applyAlignment="1">
      <alignment horizontal="center" vertical="center"/>
    </xf>
    <xf numFmtId="44" fontId="2" fillId="0" borderId="4" xfId="0" applyNumberFormat="1" applyFont="1" applyBorder="1" applyAlignment="1">
      <alignment horizontal="left"/>
    </xf>
    <xf numFmtId="44" fontId="1" fillId="0" borderId="0" xfId="0" applyNumberFormat="1" applyFont="1" applyAlignment="1">
      <alignment horizontal="right" vertical="center"/>
    </xf>
    <xf numFmtId="0" fontId="12" fillId="0" borderId="0" xfId="0" applyFont="1" applyAlignment="1">
      <alignment horizontal="left"/>
    </xf>
    <xf numFmtId="0" fontId="2" fillId="0" borderId="0" xfId="0" applyFont="1" applyAlignment="1">
      <alignment horizontal="right" vertical="center"/>
    </xf>
    <xf numFmtId="0" fontId="1" fillId="0" borderId="0" xfId="0" applyFont="1" applyAlignment="1">
      <alignment horizontal="right"/>
    </xf>
    <xf numFmtId="1" fontId="2" fillId="0" borderId="0" xfId="0" applyNumberFormat="1" applyFont="1" applyAlignment="1">
      <alignment vertical="center" wrapText="1"/>
    </xf>
    <xf numFmtId="44" fontId="1" fillId="0" borderId="0" xfId="0" applyNumberFormat="1" applyFont="1" applyAlignment="1">
      <alignment horizontal="right"/>
    </xf>
    <xf numFmtId="0" fontId="1" fillId="0" borderId="0" xfId="0" applyFont="1" applyAlignment="1">
      <alignment horizontal="right" vertical="top"/>
    </xf>
    <xf numFmtId="166" fontId="2" fillId="0" borderId="0" xfId="0" applyNumberFormat="1" applyFont="1" applyAlignment="1">
      <alignment horizontal="left" vertical="center" wrapText="1"/>
    </xf>
    <xf numFmtId="166" fontId="1" fillId="0" borderId="0" xfId="0" applyNumberFormat="1" applyFont="1" applyAlignment="1">
      <alignment horizontal="right" vertical="center"/>
    </xf>
    <xf numFmtId="1" fontId="2" fillId="0" borderId="4" xfId="0" applyNumberFormat="1" applyFont="1" applyBorder="1" applyAlignment="1">
      <alignment vertical="center" wrapText="1"/>
    </xf>
    <xf numFmtId="3" fontId="11" fillId="0" borderId="4" xfId="0" applyNumberFormat="1" applyFont="1" applyBorder="1" applyAlignment="1">
      <alignment horizontal="center" vertical="center"/>
    </xf>
    <xf numFmtId="165" fontId="1" fillId="0" borderId="3" xfId="0" applyNumberFormat="1" applyFont="1" applyBorder="1" applyAlignment="1">
      <alignment horizontal="center" vertical="center"/>
    </xf>
    <xf numFmtId="166" fontId="1" fillId="0" borderId="0" xfId="0" applyNumberFormat="1" applyFont="1" applyAlignment="1">
      <alignment horizontal="center" vertical="center"/>
    </xf>
    <xf numFmtId="166" fontId="1" fillId="0" borderId="0" xfId="0" applyNumberFormat="1" applyFont="1" applyAlignment="1">
      <alignment horizontal="left" vertical="center"/>
    </xf>
    <xf numFmtId="2" fontId="1" fillId="0" borderId="0" xfId="0" applyNumberFormat="1" applyFont="1" applyAlignment="1">
      <alignment horizontal="center" vertical="center"/>
    </xf>
    <xf numFmtId="0" fontId="5" fillId="0" borderId="0" xfId="0" applyFont="1" applyAlignment="1">
      <alignment vertical="center" wrapText="1"/>
    </xf>
    <xf numFmtId="0" fontId="0" fillId="0" borderId="0" xfId="0" applyAlignment="1">
      <alignment horizontal="center"/>
    </xf>
    <xf numFmtId="166" fontId="1" fillId="0" borderId="0" xfId="0" applyNumberFormat="1" applyFont="1" applyAlignment="1">
      <alignment horizontal="center"/>
    </xf>
    <xf numFmtId="1" fontId="2" fillId="0" borderId="0" xfId="0" applyNumberFormat="1" applyFont="1" applyAlignment="1">
      <alignment horizontal="left" vertical="center"/>
    </xf>
    <xf numFmtId="167" fontId="3" fillId="0" borderId="0" xfId="0" applyNumberFormat="1" applyFont="1" applyAlignment="1">
      <alignment horizontal="center" vertical="center"/>
    </xf>
    <xf numFmtId="166" fontId="2" fillId="0" borderId="0" xfId="0" applyNumberFormat="1" applyFont="1" applyAlignment="1">
      <alignment horizontal="left" vertical="center"/>
    </xf>
    <xf numFmtId="165" fontId="1" fillId="0" borderId="0" xfId="0" applyNumberFormat="1" applyFont="1" applyAlignment="1">
      <alignment horizontal="center" vertical="center"/>
    </xf>
    <xf numFmtId="0" fontId="1" fillId="0" borderId="0" xfId="0" applyFont="1" applyAlignment="1">
      <alignment horizontal="center" vertical="center"/>
    </xf>
    <xf numFmtId="0" fontId="0" fillId="0" borderId="0" xfId="0" applyAlignment="1">
      <alignment horizontal="right"/>
    </xf>
    <xf numFmtId="164" fontId="1" fillId="0" borderId="12" xfId="0" applyNumberFormat="1" applyFont="1" applyBorder="1" applyAlignment="1">
      <alignment horizontal="center" vertical="center"/>
    </xf>
    <xf numFmtId="0" fontId="1" fillId="0" borderId="13" xfId="0" applyFont="1" applyBorder="1" applyAlignment="1">
      <alignment horizontal="center" vertical="center"/>
    </xf>
    <xf numFmtId="44" fontId="6" fillId="0" borderId="9" xfId="0" applyNumberFormat="1" applyFont="1" applyBorder="1" applyAlignment="1">
      <alignment horizontal="left"/>
    </xf>
    <xf numFmtId="44" fontId="6" fillId="0" borderId="11" xfId="0" applyNumberFormat="1" applyFont="1" applyBorder="1" applyAlignment="1">
      <alignment horizontal="left"/>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0" fillId="2" borderId="0" xfId="0" applyFill="1"/>
    <xf numFmtId="44" fontId="6" fillId="0" borderId="5" xfId="0" applyNumberFormat="1" applyFont="1" applyBorder="1" applyAlignment="1">
      <alignment horizontal="left"/>
    </xf>
    <xf numFmtId="44" fontId="6" fillId="0" borderId="7" xfId="0" applyNumberFormat="1" applyFont="1" applyBorder="1" applyAlignment="1">
      <alignment horizontal="left"/>
    </xf>
    <xf numFmtId="14" fontId="0" fillId="0" borderId="0" xfId="0" applyNumberFormat="1" applyAlignment="1">
      <alignment horizontal="right"/>
    </xf>
    <xf numFmtId="166" fontId="2" fillId="0" borderId="5" xfId="0" applyNumberFormat="1" applyFont="1" applyBorder="1" applyAlignment="1">
      <alignment vertical="center" wrapText="1"/>
    </xf>
    <xf numFmtId="166" fontId="2" fillId="0" borderId="5" xfId="0" applyNumberFormat="1" applyFont="1" applyBorder="1" applyAlignment="1">
      <alignment horizontal="center" vertical="center"/>
    </xf>
    <xf numFmtId="0" fontId="12" fillId="0" borderId="6" xfId="0" applyFont="1" applyBorder="1" applyAlignment="1">
      <alignment horizontal="left"/>
    </xf>
    <xf numFmtId="170" fontId="2" fillId="0" borderId="5" xfId="0" applyNumberFormat="1" applyFont="1" applyBorder="1" applyAlignment="1">
      <alignment horizontal="center" vertical="center"/>
    </xf>
    <xf numFmtId="0" fontId="0" fillId="0" borderId="4" xfId="0" applyBorder="1"/>
    <xf numFmtId="0" fontId="0" fillId="0" borderId="3" xfId="0" applyBorder="1"/>
    <xf numFmtId="0" fontId="4" fillId="0" borderId="0" xfId="0" applyFont="1"/>
    <xf numFmtId="0" fontId="4" fillId="0" borderId="4" xfId="0" applyFont="1" applyBorder="1"/>
    <xf numFmtId="0" fontId="4" fillId="0" borderId="3" xfId="0" applyFont="1" applyBorder="1"/>
    <xf numFmtId="1" fontId="2" fillId="0" borderId="0" xfId="0" applyNumberFormat="1" applyFont="1" applyAlignment="1">
      <alignment vertical="center"/>
    </xf>
    <xf numFmtId="0" fontId="2" fillId="0" borderId="6" xfId="0" applyFont="1" applyBorder="1" applyAlignment="1">
      <alignment horizontal="center" vertical="center"/>
    </xf>
    <xf numFmtId="165" fontId="2" fillId="0" borderId="5" xfId="0" applyNumberFormat="1" applyFont="1" applyBorder="1" applyAlignment="1">
      <alignment horizontal="left" vertical="center"/>
    </xf>
    <xf numFmtId="166"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44" fontId="2" fillId="0" borderId="0" xfId="0" applyNumberFormat="1" applyFont="1"/>
    <xf numFmtId="166" fontId="2" fillId="0" borderId="0" xfId="0" applyNumberFormat="1" applyFont="1" applyAlignment="1">
      <alignment vertical="center" wrapText="1"/>
    </xf>
    <xf numFmtId="168" fontId="1" fillId="0" borderId="0" xfId="0" applyNumberFormat="1" applyFont="1" applyAlignment="1">
      <alignment horizontal="right"/>
    </xf>
    <xf numFmtId="164" fontId="1" fillId="0" borderId="6" xfId="0" applyNumberFormat="1" applyFont="1" applyBorder="1" applyAlignment="1">
      <alignment horizontal="center" vertical="center"/>
    </xf>
    <xf numFmtId="165" fontId="1" fillId="0" borderId="5" xfId="0" applyNumberFormat="1" applyFont="1" applyBorder="1" applyAlignment="1">
      <alignment horizontal="center" vertical="center"/>
    </xf>
    <xf numFmtId="166" fontId="1"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0" fontId="1" fillId="0" borderId="7" xfId="0" applyFont="1" applyBorder="1" applyAlignment="1">
      <alignment horizontal="center" vertical="center"/>
    </xf>
    <xf numFmtId="165" fontId="2" fillId="0" borderId="0" xfId="0" applyNumberFormat="1" applyFont="1" applyAlignment="1">
      <alignment horizontal="left" vertical="center"/>
    </xf>
    <xf numFmtId="166" fontId="2"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65" fontId="2" fillId="0" borderId="0" xfId="0" applyNumberFormat="1" applyFont="1" applyAlignment="1">
      <alignment horizontal="left" vertical="center" wrapText="1"/>
    </xf>
    <xf numFmtId="166" fontId="2" fillId="0" borderId="4" xfId="0" applyNumberFormat="1" applyFont="1" applyBorder="1" applyAlignment="1">
      <alignment vertical="center" wrapText="1"/>
    </xf>
    <xf numFmtId="3" fontId="2" fillId="0" borderId="4" xfId="0" applyNumberFormat="1" applyFont="1" applyBorder="1" applyAlignment="1">
      <alignment horizontal="center" vertical="center"/>
    </xf>
    <xf numFmtId="164" fontId="1" fillId="0" borderId="8" xfId="0" applyNumberFormat="1" applyFont="1" applyBorder="1" applyAlignment="1">
      <alignment horizontal="center" vertical="center"/>
    </xf>
    <xf numFmtId="0" fontId="1" fillId="0" borderId="9" xfId="0" applyFont="1" applyBorder="1" applyAlignment="1">
      <alignment horizontal="center" vertical="center"/>
    </xf>
    <xf numFmtId="1" fontId="2" fillId="0" borderId="5" xfId="0" applyNumberFormat="1" applyFont="1" applyBorder="1" applyAlignment="1">
      <alignment vertical="center" wrapText="1"/>
    </xf>
    <xf numFmtId="0" fontId="2" fillId="0" borderId="5" xfId="0" applyFont="1" applyBorder="1" applyAlignment="1">
      <alignment horizontal="center" vertical="center"/>
    </xf>
    <xf numFmtId="44" fontId="14" fillId="0" borderId="0" xfId="0" applyNumberFormat="1" applyFont="1" applyAlignment="1">
      <alignment horizontal="left" vertical="center"/>
    </xf>
    <xf numFmtId="44" fontId="15" fillId="0" borderId="0" xfId="0" applyNumberFormat="1" applyFont="1" applyAlignment="1">
      <alignment vertical="center"/>
    </xf>
    <xf numFmtId="0" fontId="15" fillId="0" borderId="0" xfId="0" applyFont="1" applyAlignment="1">
      <alignment vertical="center"/>
    </xf>
    <xf numFmtId="44" fontId="15" fillId="0" borderId="0" xfId="0" applyNumberFormat="1" applyFont="1" applyAlignment="1">
      <alignment horizontal="left" vertical="center"/>
    </xf>
    <xf numFmtId="1" fontId="15" fillId="0" borderId="0" xfId="0" applyNumberFormat="1" applyFont="1" applyAlignment="1">
      <alignment vertical="top" wrapText="1"/>
    </xf>
    <xf numFmtId="167" fontId="3" fillId="0" borderId="4" xfId="0" applyNumberFormat="1" applyFont="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2" fillId="0" borderId="4" xfId="0" applyFont="1" applyBorder="1" applyAlignment="1">
      <alignment horizontal="center" vertical="center"/>
    </xf>
    <xf numFmtId="0" fontId="0" fillId="0" borderId="9" xfId="0" applyBorder="1"/>
    <xf numFmtId="164" fontId="1" fillId="0" borderId="8" xfId="0" applyNumberFormat="1" applyFont="1" applyBorder="1" applyAlignment="1">
      <alignment horizontal="left" vertical="center"/>
    </xf>
    <xf numFmtId="0" fontId="5" fillId="0" borderId="0" xfId="0" applyFont="1" applyAlignment="1">
      <alignment horizontal="center" vertical="center" wrapText="1"/>
    </xf>
    <xf numFmtId="0" fontId="13" fillId="0" borderId="0" xfId="0" applyFont="1" applyAlignment="1">
      <alignment horizontal="left" vertical="top" wrapText="1"/>
    </xf>
    <xf numFmtId="167" fontId="3" fillId="0" borderId="0" xfId="0" applyNumberFormat="1" applyFont="1" applyAlignment="1">
      <alignment horizontal="center" vertical="center"/>
    </xf>
    <xf numFmtId="0" fontId="13" fillId="0" borderId="0" xfId="0" applyFont="1" applyAlignment="1">
      <alignment vertical="top"/>
    </xf>
    <xf numFmtId="0" fontId="13" fillId="0" borderId="0" xfId="0" applyFont="1" applyAlignment="1">
      <alignment vertical="top" wrapText="1"/>
    </xf>
    <xf numFmtId="0" fontId="13" fillId="0" borderId="0" xfId="0" applyFont="1"/>
    <xf numFmtId="0" fontId="16" fillId="0" borderId="0" xfId="0" applyFont="1" applyAlignment="1">
      <alignment horizontal="left" vertical="top" wrapText="1"/>
    </xf>
    <xf numFmtId="167" fontId="9" fillId="0" borderId="4" xfId="0" applyNumberFormat="1" applyFont="1" applyBorder="1" applyAlignment="1">
      <alignment horizontal="left" vertical="center"/>
    </xf>
    <xf numFmtId="0" fontId="9" fillId="0" borderId="0" xfId="0" applyFont="1" applyAlignment="1">
      <alignment horizontal="center" vertical="top" wrapText="1"/>
    </xf>
    <xf numFmtId="0" fontId="2" fillId="0" borderId="0" xfId="0" applyFont="1" applyAlignment="1">
      <alignment horizontal="left" vertical="top" wrapText="1"/>
    </xf>
    <xf numFmtId="0" fontId="2" fillId="0" borderId="0" xfId="0" applyFont="1" applyAlignment="1">
      <alignment vertical="top" wrapText="1"/>
    </xf>
    <xf numFmtId="167" fontId="9" fillId="0" borderId="0" xfId="0" applyNumberFormat="1" applyFont="1" applyAlignment="1">
      <alignment horizontal="left" vertical="center"/>
    </xf>
    <xf numFmtId="1" fontId="2" fillId="0" borderId="0" xfId="0" applyNumberFormat="1" applyFont="1" applyAlignment="1">
      <alignment horizontal="left" vertical="center" wrapText="1"/>
    </xf>
    <xf numFmtId="1" fontId="2" fillId="0" borderId="0" xfId="0" applyNumberFormat="1" applyFont="1" applyAlignment="1">
      <alignment horizontal="left" vertical="top" wrapText="1"/>
    </xf>
    <xf numFmtId="1" fontId="1" fillId="0" borderId="8" xfId="0" applyNumberFormat="1" applyFont="1" applyBorder="1" applyAlignment="1">
      <alignment horizontal="left" vertical="center" wrapText="1"/>
    </xf>
    <xf numFmtId="1" fontId="1" fillId="0" borderId="0" xfId="0" applyNumberFormat="1" applyFont="1" applyAlignment="1">
      <alignment horizontal="left" vertical="center" wrapText="1"/>
    </xf>
  </cellXfs>
  <cellStyles count="5">
    <cellStyle name="Comma 2" xfId="4" xr:uid="{6CFE8999-0DC9-42AC-BE1B-52E337951693}"/>
    <cellStyle name="Normal" xfId="0" builtinId="0"/>
    <cellStyle name="Normal 2" xfId="1" xr:uid="{00000000-0005-0000-0000-000001000000}"/>
    <cellStyle name="Normal 3" xfId="2" xr:uid="{00000000-0005-0000-0000-000002000000}"/>
    <cellStyle name="Normal 6"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view="pageBreakPreview" topLeftCell="A16" zoomScaleNormal="100" zoomScaleSheetLayoutView="100" workbookViewId="0">
      <selection activeCell="F22" sqref="F22"/>
    </sheetView>
  </sheetViews>
  <sheetFormatPr defaultRowHeight="12.75" x14ac:dyDescent="0.2"/>
  <cols>
    <col min="1" max="1" width="8.42578125" customWidth="1"/>
    <col min="2" max="2" width="18.85546875" customWidth="1"/>
    <col min="3" max="3" width="7.28515625" customWidth="1"/>
    <col min="4" max="4" width="34.85546875" customWidth="1"/>
    <col min="5" max="5" width="17.85546875" style="4" customWidth="1"/>
    <col min="6" max="6" width="12.85546875" customWidth="1"/>
    <col min="7" max="7" width="13.42578125" customWidth="1"/>
    <col min="8" max="8" width="12.28515625" bestFit="1" customWidth="1"/>
  </cols>
  <sheetData>
    <row r="1" spans="1:8" x14ac:dyDescent="0.2">
      <c r="E1"/>
      <c r="F1" s="59">
        <v>46085</v>
      </c>
    </row>
    <row r="2" spans="1:8" x14ac:dyDescent="0.2">
      <c r="E2" s="11" t="s">
        <v>0</v>
      </c>
      <c r="F2" s="5">
        <v>337.07799999999997</v>
      </c>
    </row>
    <row r="3" spans="1:8" ht="40.5" customHeight="1" x14ac:dyDescent="0.2">
      <c r="A3" s="104" t="s">
        <v>116</v>
      </c>
      <c r="B3" s="104"/>
      <c r="C3" s="104"/>
      <c r="D3" s="104"/>
      <c r="E3" s="104"/>
      <c r="F3" s="104"/>
    </row>
    <row r="4" spans="1:8" ht="12.75" customHeight="1" x14ac:dyDescent="0.2">
      <c r="C4" s="41"/>
      <c r="D4" s="41"/>
      <c r="E4" s="41"/>
    </row>
    <row r="5" spans="1:8" ht="21.75" customHeight="1" thickBot="1" x14ac:dyDescent="0.25">
      <c r="B5" s="66" t="s">
        <v>23</v>
      </c>
      <c r="C5" s="67"/>
      <c r="D5" s="67"/>
      <c r="E5" s="66"/>
    </row>
    <row r="6" spans="1:8" ht="21.75" customHeight="1" thickBot="1" x14ac:dyDescent="0.25">
      <c r="B6" s="66" t="s">
        <v>24</v>
      </c>
      <c r="C6" s="68"/>
      <c r="D6" s="68"/>
      <c r="E6" s="66"/>
    </row>
    <row r="7" spans="1:8" ht="21.75" customHeight="1" thickBot="1" x14ac:dyDescent="0.25">
      <c r="B7" s="66" t="s">
        <v>25</v>
      </c>
      <c r="C7" s="66"/>
      <c r="D7" s="68"/>
      <c r="E7" s="66"/>
    </row>
    <row r="8" spans="1:8" ht="21.75" customHeight="1" thickBot="1" x14ac:dyDescent="0.25">
      <c r="B8" s="66" t="s">
        <v>26</v>
      </c>
      <c r="C8" s="67"/>
      <c r="D8" s="67"/>
      <c r="E8" s="66"/>
    </row>
    <row r="9" spans="1:8" ht="7.5" customHeight="1" x14ac:dyDescent="0.2">
      <c r="A9" s="106"/>
      <c r="B9" s="106"/>
      <c r="C9" s="106"/>
      <c r="D9" s="106"/>
      <c r="E9" s="106"/>
      <c r="F9" s="45"/>
    </row>
    <row r="10" spans="1:8" ht="22.5" customHeight="1" x14ac:dyDescent="0.2">
      <c r="A10" s="16"/>
      <c r="B10" s="17" t="s">
        <v>1</v>
      </c>
      <c r="C10" s="47"/>
      <c r="D10" s="14"/>
      <c r="E10" s="15"/>
      <c r="F10" s="14"/>
      <c r="G10" s="48"/>
    </row>
    <row r="11" spans="1:8" ht="21.75" customHeight="1" thickBot="1" x14ac:dyDescent="0.4">
      <c r="A11" s="18"/>
      <c r="B11" s="18" t="s">
        <v>71</v>
      </c>
      <c r="C11" s="46"/>
      <c r="D11" s="7"/>
      <c r="E11" s="25">
        <v>0</v>
      </c>
      <c r="F11" s="10"/>
      <c r="G11" s="10"/>
      <c r="H11" s="1"/>
    </row>
    <row r="12" spans="1:8" ht="7.5" customHeight="1" x14ac:dyDescent="0.2">
      <c r="A12" s="38"/>
      <c r="B12" s="38"/>
      <c r="C12" s="39"/>
      <c r="D12" s="38"/>
      <c r="E12" s="40"/>
      <c r="F12" s="38"/>
    </row>
    <row r="13" spans="1:8" ht="21.75" customHeight="1" thickBot="1" x14ac:dyDescent="0.4">
      <c r="A13" s="6"/>
      <c r="B13" s="18" t="s">
        <v>35</v>
      </c>
      <c r="C13" s="46"/>
      <c r="D13" s="7"/>
      <c r="E13" s="25">
        <v>0</v>
      </c>
      <c r="F13" s="10"/>
      <c r="G13" s="10"/>
      <c r="H13" s="1"/>
    </row>
    <row r="14" spans="1:8" ht="7.5" customHeight="1" x14ac:dyDescent="0.2">
      <c r="A14" s="38"/>
      <c r="B14" s="38"/>
      <c r="C14" s="39"/>
      <c r="D14" s="38"/>
      <c r="E14" s="40"/>
      <c r="F14" s="38"/>
    </row>
    <row r="15" spans="1:8" ht="21.75" customHeight="1" thickBot="1" x14ac:dyDescent="0.4">
      <c r="A15" s="6"/>
      <c r="B15" s="69" t="s">
        <v>3</v>
      </c>
      <c r="C15" s="69"/>
      <c r="D15" s="43"/>
      <c r="E15" s="25">
        <v>0</v>
      </c>
      <c r="F15" s="10"/>
      <c r="G15" s="10"/>
      <c r="H15" s="1"/>
    </row>
    <row r="16" spans="1:8" ht="7.5" customHeight="1" x14ac:dyDescent="0.35">
      <c r="A16" s="6"/>
      <c r="B16" s="19"/>
      <c r="C16" s="46"/>
      <c r="D16" s="7"/>
      <c r="E16" s="13"/>
      <c r="F16" s="10"/>
      <c r="G16" s="10"/>
      <c r="H16" s="1"/>
    </row>
    <row r="17" spans="1:8" ht="21.75" customHeight="1" thickBot="1" x14ac:dyDescent="0.4">
      <c r="A17" s="6"/>
      <c r="B17" s="69" t="s">
        <v>70</v>
      </c>
      <c r="C17" s="69"/>
      <c r="D17" s="43"/>
      <c r="E17" s="25">
        <v>0</v>
      </c>
      <c r="F17" s="10"/>
      <c r="G17" s="10"/>
      <c r="H17" s="1"/>
    </row>
    <row r="18" spans="1:8" ht="7.5" customHeight="1" x14ac:dyDescent="0.35">
      <c r="A18" s="6"/>
      <c r="B18" s="19"/>
      <c r="C18" s="46"/>
      <c r="D18" s="7"/>
      <c r="E18" s="13"/>
      <c r="F18" s="10"/>
      <c r="G18" s="10"/>
      <c r="H18" s="1"/>
    </row>
    <row r="19" spans="1:8" ht="21.75" customHeight="1" thickBot="1" x14ac:dyDescent="0.4">
      <c r="A19" s="6"/>
      <c r="B19" s="44"/>
      <c r="C19" s="46"/>
      <c r="D19" s="34" t="s">
        <v>4</v>
      </c>
      <c r="E19" s="25">
        <v>0</v>
      </c>
      <c r="F19" s="10"/>
      <c r="G19" s="10"/>
      <c r="H19" s="1"/>
    </row>
    <row r="20" spans="1:8" x14ac:dyDescent="0.2">
      <c r="A20" s="29"/>
      <c r="B20" s="44"/>
      <c r="C20" s="46"/>
      <c r="D20" s="34"/>
      <c r="E20" s="13"/>
    </row>
    <row r="21" spans="1:8" ht="30" customHeight="1" x14ac:dyDescent="0.2">
      <c r="A21" s="20" t="s">
        <v>5</v>
      </c>
      <c r="B21" s="105" t="s">
        <v>118</v>
      </c>
      <c r="C21" s="105"/>
      <c r="D21" s="105"/>
      <c r="E21" s="105"/>
    </row>
    <row r="22" spans="1:8" ht="66.75" customHeight="1" x14ac:dyDescent="0.2">
      <c r="A22" s="32" t="s">
        <v>5</v>
      </c>
      <c r="B22" s="105" t="s">
        <v>28</v>
      </c>
      <c r="C22" s="105"/>
      <c r="D22" s="105"/>
      <c r="E22" s="107"/>
    </row>
    <row r="23" spans="1:8" ht="90.75" customHeight="1" x14ac:dyDescent="0.2">
      <c r="A23" s="32" t="s">
        <v>5</v>
      </c>
      <c r="B23" s="108" t="s">
        <v>6</v>
      </c>
      <c r="C23" s="108"/>
      <c r="D23" s="108"/>
      <c r="E23" s="109"/>
    </row>
    <row r="24" spans="1:8" ht="42" customHeight="1" x14ac:dyDescent="0.2">
      <c r="A24" s="20" t="s">
        <v>22</v>
      </c>
      <c r="B24" s="105" t="s">
        <v>27</v>
      </c>
      <c r="C24" s="105"/>
      <c r="D24" s="105"/>
      <c r="E24" s="105"/>
    </row>
    <row r="25" spans="1:8" ht="12.75" customHeight="1" thickBot="1" x14ac:dyDescent="0.25">
      <c r="E25" s="29" t="s">
        <v>7</v>
      </c>
      <c r="F25" s="64"/>
    </row>
    <row r="26" spans="1:8" ht="13.5" thickBot="1" x14ac:dyDescent="0.25">
      <c r="E26" s="29" t="s">
        <v>8</v>
      </c>
      <c r="F26" s="65"/>
    </row>
  </sheetData>
  <mergeCells count="6">
    <mergeCell ref="A3:F3"/>
    <mergeCell ref="B24:E24"/>
    <mergeCell ref="A9:E9"/>
    <mergeCell ref="B22:E22"/>
    <mergeCell ref="B23:E23"/>
    <mergeCell ref="B21:E21"/>
  </mergeCells>
  <pageMargins left="0.56000000000000005" right="0.2" top="0.52" bottom="0.25" header="0.5" footer="0.3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5"/>
  <sheetViews>
    <sheetView view="pageBreakPreview" topLeftCell="A8" zoomScale="115" zoomScaleNormal="90" zoomScaleSheetLayoutView="115" workbookViewId="0">
      <selection activeCell="B25" sqref="B25:D26"/>
    </sheetView>
  </sheetViews>
  <sheetFormatPr defaultRowHeight="12.75" x14ac:dyDescent="0.2"/>
  <cols>
    <col min="1" max="1" width="6.7109375" customWidth="1"/>
    <col min="2" max="2" width="40.85546875" customWidth="1"/>
    <col min="3" max="3" width="10.7109375" customWidth="1"/>
    <col min="4" max="4" width="13.5703125" style="42" customWidth="1"/>
    <col min="5" max="5" width="13.5703125" style="4" customWidth="1"/>
    <col min="6" max="6" width="15" customWidth="1"/>
    <col min="7" max="8" width="12.140625" customWidth="1"/>
  </cols>
  <sheetData>
    <row r="1" spans="1:13" ht="15.75" customHeight="1" x14ac:dyDescent="0.2">
      <c r="B1" s="112" t="s">
        <v>9</v>
      </c>
      <c r="C1" s="112"/>
      <c r="D1" s="112"/>
      <c r="E1"/>
      <c r="F1" s="59">
        <f>'BID SUMMARY'!F1</f>
        <v>46085</v>
      </c>
    </row>
    <row r="2" spans="1:13" ht="15.75" customHeight="1" x14ac:dyDescent="0.2">
      <c r="B2" s="112" t="s">
        <v>117</v>
      </c>
      <c r="C2" s="112"/>
      <c r="D2" s="112"/>
      <c r="E2" s="11" t="s">
        <v>0</v>
      </c>
      <c r="F2" s="5">
        <f>'BID SUMMARY'!F2</f>
        <v>337.07799999999997</v>
      </c>
    </row>
    <row r="3" spans="1:13" ht="16.5" customHeight="1" x14ac:dyDescent="0.2">
      <c r="B3" s="112"/>
      <c r="C3" s="112"/>
      <c r="D3" s="112"/>
    </row>
    <row r="4" spans="1:13" ht="21.75" customHeight="1" thickBot="1" x14ac:dyDescent="0.25">
      <c r="A4" s="111" t="s">
        <v>69</v>
      </c>
      <c r="B4" s="111"/>
      <c r="C4" s="111"/>
      <c r="D4" s="111"/>
      <c r="E4" s="111"/>
      <c r="F4" s="45"/>
    </row>
    <row r="5" spans="1:13" ht="26.25" customHeight="1" thickBot="1" x14ac:dyDescent="0.25">
      <c r="A5" s="50" t="s">
        <v>10</v>
      </c>
      <c r="B5" s="37" t="s">
        <v>11</v>
      </c>
      <c r="C5" s="8" t="s">
        <v>12</v>
      </c>
      <c r="D5" s="9" t="s">
        <v>13</v>
      </c>
      <c r="E5" s="8" t="s">
        <v>14</v>
      </c>
      <c r="F5" s="51" t="s">
        <v>15</v>
      </c>
    </row>
    <row r="6" spans="1:13" ht="22.5" customHeight="1" x14ac:dyDescent="0.35">
      <c r="A6" s="70">
        <v>1</v>
      </c>
      <c r="B6" s="71" t="s">
        <v>31</v>
      </c>
      <c r="C6" s="72" t="s">
        <v>19</v>
      </c>
      <c r="D6" s="73">
        <v>2760</v>
      </c>
      <c r="E6" s="57">
        <v>0</v>
      </c>
      <c r="F6" s="58">
        <v>0</v>
      </c>
      <c r="G6" s="5"/>
      <c r="M6" s="11"/>
    </row>
    <row r="7" spans="1:13" ht="22.5" customHeight="1" x14ac:dyDescent="0.35">
      <c r="A7" s="54">
        <f>A6+1</f>
        <v>2</v>
      </c>
      <c r="B7" s="82" t="s">
        <v>38</v>
      </c>
      <c r="C7" s="83" t="s">
        <v>20</v>
      </c>
      <c r="D7" s="84">
        <v>1089</v>
      </c>
      <c r="E7" s="10">
        <v>0</v>
      </c>
      <c r="F7" s="52">
        <v>0</v>
      </c>
      <c r="G7" s="5"/>
      <c r="M7" s="49"/>
    </row>
    <row r="8" spans="1:13" ht="22.5" customHeight="1" x14ac:dyDescent="0.35">
      <c r="A8" s="54">
        <f t="shared" ref="A8:A20" si="0">A7+1</f>
        <v>3</v>
      </c>
      <c r="B8" s="82" t="s">
        <v>39</v>
      </c>
      <c r="C8" s="83" t="s">
        <v>20</v>
      </c>
      <c r="D8" s="84">
        <v>266</v>
      </c>
      <c r="E8" s="10">
        <v>0</v>
      </c>
      <c r="F8" s="52">
        <v>0</v>
      </c>
      <c r="G8" s="5"/>
    </row>
    <row r="9" spans="1:13" ht="37.5" customHeight="1" x14ac:dyDescent="0.35">
      <c r="A9" s="54">
        <f t="shared" si="0"/>
        <v>4</v>
      </c>
      <c r="B9" s="85" t="s">
        <v>36</v>
      </c>
      <c r="C9" s="83" t="s">
        <v>20</v>
      </c>
      <c r="D9" s="84">
        <v>39</v>
      </c>
      <c r="E9" s="10">
        <v>0</v>
      </c>
      <c r="F9" s="52">
        <v>0</v>
      </c>
      <c r="G9" s="5"/>
      <c r="M9" s="49"/>
    </row>
    <row r="10" spans="1:13" ht="37.5" customHeight="1" x14ac:dyDescent="0.35">
      <c r="A10" s="54">
        <f t="shared" si="0"/>
        <v>5</v>
      </c>
      <c r="B10" s="85" t="s">
        <v>43</v>
      </c>
      <c r="C10" s="83" t="s">
        <v>19</v>
      </c>
      <c r="D10" s="84">
        <v>204</v>
      </c>
      <c r="E10" s="10">
        <v>0</v>
      </c>
      <c r="F10" s="52">
        <v>0</v>
      </c>
      <c r="G10" s="5"/>
      <c r="M10" s="49"/>
    </row>
    <row r="11" spans="1:13" ht="22.5" customHeight="1" x14ac:dyDescent="0.35">
      <c r="A11" s="54">
        <f t="shared" si="0"/>
        <v>6</v>
      </c>
      <c r="B11" s="82" t="s">
        <v>40</v>
      </c>
      <c r="C11" s="83" t="s">
        <v>30</v>
      </c>
      <c r="D11" s="84">
        <v>1</v>
      </c>
      <c r="E11" s="10">
        <v>0</v>
      </c>
      <c r="F11" s="52">
        <v>0</v>
      </c>
      <c r="G11" s="5"/>
    </row>
    <row r="12" spans="1:13" ht="22.5" customHeight="1" x14ac:dyDescent="0.35">
      <c r="A12" s="54">
        <f t="shared" si="0"/>
        <v>7</v>
      </c>
      <c r="B12" s="82" t="s">
        <v>41</v>
      </c>
      <c r="C12" s="83" t="s">
        <v>30</v>
      </c>
      <c r="D12" s="84">
        <v>1</v>
      </c>
      <c r="E12" s="10">
        <v>0</v>
      </c>
      <c r="F12" s="52">
        <v>0</v>
      </c>
      <c r="G12" s="5"/>
    </row>
    <row r="13" spans="1:13" ht="22.5" customHeight="1" x14ac:dyDescent="0.35">
      <c r="A13" s="54">
        <f t="shared" si="0"/>
        <v>8</v>
      </c>
      <c r="B13" s="82" t="s">
        <v>58</v>
      </c>
      <c r="C13" s="83" t="s">
        <v>19</v>
      </c>
      <c r="D13" s="84">
        <v>479</v>
      </c>
      <c r="E13" s="10">
        <v>0</v>
      </c>
      <c r="F13" s="52">
        <v>0</v>
      </c>
      <c r="G13" s="5"/>
      <c r="M13" s="49"/>
    </row>
    <row r="14" spans="1:13" ht="22.5" customHeight="1" x14ac:dyDescent="0.35">
      <c r="A14" s="54">
        <f t="shared" si="0"/>
        <v>9</v>
      </c>
      <c r="B14" s="82" t="s">
        <v>44</v>
      </c>
      <c r="C14" s="83" t="s">
        <v>18</v>
      </c>
      <c r="D14" s="84">
        <v>1</v>
      </c>
      <c r="E14" s="10">
        <v>0</v>
      </c>
      <c r="F14" s="52">
        <v>0</v>
      </c>
      <c r="G14" s="5"/>
      <c r="M14" s="49"/>
    </row>
    <row r="15" spans="1:13" ht="22.5" customHeight="1" x14ac:dyDescent="0.35">
      <c r="A15" s="54">
        <f t="shared" si="0"/>
        <v>10</v>
      </c>
      <c r="B15" s="82" t="s">
        <v>33</v>
      </c>
      <c r="C15" s="83" t="s">
        <v>30</v>
      </c>
      <c r="D15" s="84">
        <v>1</v>
      </c>
      <c r="E15" s="10">
        <v>0</v>
      </c>
      <c r="F15" s="52">
        <v>0</v>
      </c>
      <c r="G15" s="5"/>
    </row>
    <row r="16" spans="1:13" ht="45.75" customHeight="1" x14ac:dyDescent="0.35">
      <c r="A16" s="54">
        <f t="shared" si="0"/>
        <v>11</v>
      </c>
      <c r="B16" s="85" t="s">
        <v>42</v>
      </c>
      <c r="C16" s="83" t="s">
        <v>30</v>
      </c>
      <c r="D16" s="84">
        <v>1</v>
      </c>
      <c r="E16" s="10">
        <v>0</v>
      </c>
      <c r="F16" s="52">
        <v>0</v>
      </c>
      <c r="G16" s="5"/>
    </row>
    <row r="17" spans="1:7" ht="22.5" customHeight="1" x14ac:dyDescent="0.35">
      <c r="A17" s="54">
        <f t="shared" si="0"/>
        <v>12</v>
      </c>
      <c r="B17" s="82" t="s">
        <v>46</v>
      </c>
      <c r="C17" s="83" t="s">
        <v>18</v>
      </c>
      <c r="D17" s="84">
        <v>1</v>
      </c>
      <c r="E17" s="10">
        <v>0</v>
      </c>
      <c r="F17" s="52">
        <v>0</v>
      </c>
      <c r="G17" s="5"/>
    </row>
    <row r="18" spans="1:7" ht="22.5" customHeight="1" x14ac:dyDescent="0.35">
      <c r="A18" s="54">
        <f t="shared" si="0"/>
        <v>13</v>
      </c>
      <c r="B18" s="82" t="s">
        <v>47</v>
      </c>
      <c r="C18" s="83" t="s">
        <v>19</v>
      </c>
      <c r="D18" s="84">
        <v>834</v>
      </c>
      <c r="E18" s="10">
        <v>0</v>
      </c>
      <c r="F18" s="52">
        <v>0</v>
      </c>
      <c r="G18" s="5"/>
    </row>
    <row r="19" spans="1:7" ht="22.5" customHeight="1" x14ac:dyDescent="0.35">
      <c r="A19" s="54">
        <f t="shared" si="0"/>
        <v>14</v>
      </c>
      <c r="B19" s="82" t="s">
        <v>29</v>
      </c>
      <c r="C19" s="83" t="s">
        <v>19</v>
      </c>
      <c r="D19" s="84">
        <v>139</v>
      </c>
      <c r="E19" s="10">
        <v>0</v>
      </c>
      <c r="F19" s="52">
        <v>0</v>
      </c>
      <c r="G19" s="5"/>
    </row>
    <row r="20" spans="1:7" ht="27" customHeight="1" thickBot="1" x14ac:dyDescent="0.4">
      <c r="A20" s="55">
        <f t="shared" si="0"/>
        <v>15</v>
      </c>
      <c r="B20" s="35" t="s">
        <v>45</v>
      </c>
      <c r="C20" s="22" t="s">
        <v>30</v>
      </c>
      <c r="D20" s="36">
        <v>1</v>
      </c>
      <c r="E20" s="21">
        <v>0</v>
      </c>
      <c r="F20" s="53">
        <v>0</v>
      </c>
      <c r="G20" s="5"/>
    </row>
    <row r="21" spans="1:7" ht="33.75" customHeight="1" x14ac:dyDescent="0.35">
      <c r="A21" s="6"/>
      <c r="B21" s="12"/>
      <c r="C21" s="46"/>
      <c r="D21" s="7"/>
      <c r="E21" s="31" t="s">
        <v>17</v>
      </c>
      <c r="F21" s="10">
        <v>0</v>
      </c>
      <c r="G21" s="74"/>
    </row>
    <row r="22" spans="1:7" x14ac:dyDescent="0.2">
      <c r="A22" s="6"/>
      <c r="B22" s="12"/>
      <c r="C22" s="46"/>
      <c r="D22" s="7"/>
      <c r="E22" s="29" t="s">
        <v>7</v>
      </c>
      <c r="F22" s="2"/>
      <c r="G22" s="74"/>
    </row>
    <row r="23" spans="1:7" x14ac:dyDescent="0.2">
      <c r="A23" s="6"/>
      <c r="B23" s="12"/>
      <c r="C23" s="46"/>
      <c r="D23" s="7"/>
      <c r="E23" s="29" t="s">
        <v>8</v>
      </c>
      <c r="F23" s="3"/>
      <c r="G23" s="74"/>
    </row>
    <row r="24" spans="1:7" s="94" customFormat="1" ht="15.75" x14ac:dyDescent="0.2">
      <c r="A24"/>
      <c r="B24" s="112" t="s">
        <v>9</v>
      </c>
      <c r="C24" s="112"/>
      <c r="D24" s="112"/>
      <c r="E24"/>
      <c r="F24" s="59">
        <f>'BID SUMMARY'!F22</f>
        <v>0</v>
      </c>
      <c r="G24" s="93"/>
    </row>
    <row r="25" spans="1:7" s="94" customFormat="1" ht="10.5" customHeight="1" x14ac:dyDescent="0.2">
      <c r="A25"/>
      <c r="B25" s="112" t="s">
        <v>68</v>
      </c>
      <c r="C25" s="112"/>
      <c r="D25" s="112"/>
      <c r="E25" s="11" t="s">
        <v>0</v>
      </c>
      <c r="F25" s="5">
        <f>'BID SUMMARY'!F23</f>
        <v>0</v>
      </c>
      <c r="G25" s="93"/>
    </row>
    <row r="26" spans="1:7" s="94" customFormat="1" ht="29.25" customHeight="1" x14ac:dyDescent="0.2">
      <c r="A26"/>
      <c r="B26" s="112"/>
      <c r="C26" s="112"/>
      <c r="D26" s="112"/>
      <c r="E26" s="4"/>
      <c r="F26"/>
      <c r="G26" s="93"/>
    </row>
    <row r="27" spans="1:7" s="94" customFormat="1" ht="28.5" customHeight="1" thickBot="1" x14ac:dyDescent="0.25">
      <c r="A27" s="111" t="s">
        <v>114</v>
      </c>
      <c r="B27" s="111"/>
      <c r="C27" s="111"/>
      <c r="D27" s="111"/>
      <c r="E27" s="111"/>
      <c r="F27" s="97"/>
      <c r="G27" s="93"/>
    </row>
    <row r="28" spans="1:7" s="94" customFormat="1" ht="66" customHeight="1" x14ac:dyDescent="0.2">
      <c r="A28" s="32" t="s">
        <v>22</v>
      </c>
      <c r="B28" s="113" t="s">
        <v>106</v>
      </c>
      <c r="C28" s="113"/>
      <c r="D28" s="113"/>
      <c r="E28" s="113"/>
      <c r="F28" s="92"/>
      <c r="G28" s="93"/>
    </row>
    <row r="29" spans="1:7" s="94" customFormat="1" ht="110.25" customHeight="1" x14ac:dyDescent="0.2">
      <c r="A29" s="32" t="s">
        <v>22</v>
      </c>
      <c r="B29" s="114" t="s">
        <v>6</v>
      </c>
      <c r="C29" s="114"/>
      <c r="D29" s="114"/>
      <c r="E29" s="114"/>
      <c r="F29" s="96"/>
      <c r="G29" s="93"/>
    </row>
    <row r="30" spans="1:7" ht="22.5" customHeight="1" x14ac:dyDescent="0.2">
      <c r="D30"/>
      <c r="F30" s="95"/>
    </row>
    <row r="31" spans="1:7" ht="15.75" customHeight="1" x14ac:dyDescent="0.2">
      <c r="A31" s="32" t="s">
        <v>22</v>
      </c>
      <c r="B31" s="110" t="s">
        <v>107</v>
      </c>
      <c r="C31" s="110"/>
      <c r="D31" s="110"/>
      <c r="E31" s="110"/>
      <c r="F31" s="96"/>
    </row>
    <row r="32" spans="1:7" ht="409.5" customHeight="1" x14ac:dyDescent="0.2">
      <c r="A32" s="32"/>
      <c r="B32" s="110"/>
      <c r="C32" s="110"/>
      <c r="D32" s="110"/>
      <c r="E32" s="110"/>
      <c r="F32" s="96"/>
    </row>
    <row r="33" spans="1:6" ht="124.5" customHeight="1" x14ac:dyDescent="0.2">
      <c r="A33" s="32"/>
      <c r="B33" s="110"/>
      <c r="C33" s="110"/>
      <c r="D33" s="110"/>
      <c r="E33" s="110"/>
      <c r="F33" s="96"/>
    </row>
    <row r="34" spans="1:6" x14ac:dyDescent="0.2">
      <c r="D34"/>
      <c r="E34" s="29" t="s">
        <v>7</v>
      </c>
      <c r="F34" s="2"/>
    </row>
    <row r="35" spans="1:6" x14ac:dyDescent="0.2">
      <c r="D35"/>
      <c r="E35" s="29" t="s">
        <v>8</v>
      </c>
      <c r="F35" s="3"/>
    </row>
  </sheetData>
  <mergeCells count="9">
    <mergeCell ref="B31:E33"/>
    <mergeCell ref="A4:E4"/>
    <mergeCell ref="B1:D1"/>
    <mergeCell ref="B2:D3"/>
    <mergeCell ref="B28:E28"/>
    <mergeCell ref="B29:E29"/>
    <mergeCell ref="B24:D24"/>
    <mergeCell ref="B25:D26"/>
    <mergeCell ref="A27:E27"/>
  </mergeCells>
  <pageMargins left="0.56000000000000005" right="0.2" top="0.52" bottom="0.25" header="0.5" footer="0.35"/>
  <pageSetup scale="85" fitToWidth="2" fitToHeight="2" orientation="portrait" r:id="rId1"/>
  <headerFooter alignWithMargins="0"/>
  <rowBreaks count="1" manualBreakCount="1">
    <brk id="2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
  <sheetViews>
    <sheetView view="pageBreakPreview" zoomScaleNormal="100" zoomScaleSheetLayoutView="100" workbookViewId="0">
      <selection activeCell="F14" sqref="F14"/>
    </sheetView>
  </sheetViews>
  <sheetFormatPr defaultRowHeight="12.75" x14ac:dyDescent="0.2"/>
  <cols>
    <col min="1" max="1" width="5.85546875" customWidth="1"/>
    <col min="2" max="2" width="40.7109375" customWidth="1"/>
    <col min="3" max="3" width="10.85546875" customWidth="1"/>
    <col min="4" max="4" width="14.42578125" customWidth="1"/>
    <col min="5" max="5" width="13.5703125" style="4" customWidth="1"/>
    <col min="6" max="6" width="15" customWidth="1"/>
  </cols>
  <sheetData>
    <row r="1" spans="1:6" ht="15.75" x14ac:dyDescent="0.2">
      <c r="B1" s="112" t="s">
        <v>9</v>
      </c>
      <c r="C1" s="112"/>
      <c r="D1" s="112"/>
      <c r="E1"/>
      <c r="F1" s="59">
        <f>'BID SUMMARY'!F1</f>
        <v>46085</v>
      </c>
    </row>
    <row r="2" spans="1:6" ht="15.75" customHeight="1" x14ac:dyDescent="0.2">
      <c r="B2" s="112" t="s">
        <v>117</v>
      </c>
      <c r="C2" s="112"/>
      <c r="D2" s="112"/>
      <c r="E2" s="11" t="s">
        <v>0</v>
      </c>
      <c r="F2" s="5">
        <f>'BID SUMMARY'!F2</f>
        <v>337.07799999999997</v>
      </c>
    </row>
    <row r="3" spans="1:6" ht="19.5" customHeight="1" x14ac:dyDescent="0.2">
      <c r="B3" s="112"/>
      <c r="C3" s="112"/>
      <c r="D3" s="112"/>
      <c r="E3"/>
    </row>
    <row r="4" spans="1:6" ht="21.75" customHeight="1" thickBot="1" x14ac:dyDescent="0.25">
      <c r="A4" s="111" t="s">
        <v>2</v>
      </c>
      <c r="B4" s="111"/>
      <c r="C4" s="111"/>
      <c r="D4" s="111"/>
      <c r="E4" s="111"/>
      <c r="F4" s="45"/>
    </row>
    <row r="5" spans="1:6" ht="26.25" customHeight="1" thickBot="1" x14ac:dyDescent="0.25">
      <c r="A5" s="50" t="s">
        <v>10</v>
      </c>
      <c r="B5" s="37" t="s">
        <v>11</v>
      </c>
      <c r="C5" s="8" t="s">
        <v>12</v>
      </c>
      <c r="D5" s="9" t="s">
        <v>13</v>
      </c>
      <c r="E5" s="8" t="s">
        <v>14</v>
      </c>
      <c r="F5" s="51" t="s">
        <v>15</v>
      </c>
    </row>
    <row r="6" spans="1:6" ht="22.5" customHeight="1" x14ac:dyDescent="0.35">
      <c r="A6" s="62" t="s">
        <v>32</v>
      </c>
      <c r="B6" s="60"/>
      <c r="C6" s="61"/>
      <c r="D6" s="63"/>
      <c r="E6" s="57">
        <v>0</v>
      </c>
      <c r="F6" s="58">
        <v>0</v>
      </c>
    </row>
    <row r="7" spans="1:6" ht="15" x14ac:dyDescent="0.35">
      <c r="A7" s="54">
        <v>1</v>
      </c>
      <c r="B7" s="75" t="s">
        <v>48</v>
      </c>
      <c r="C7" s="7" t="s">
        <v>19</v>
      </c>
      <c r="D7" s="23">
        <v>50</v>
      </c>
      <c r="E7" s="10">
        <v>0</v>
      </c>
      <c r="F7" s="52">
        <v>0</v>
      </c>
    </row>
    <row r="8" spans="1:6" ht="25.5" x14ac:dyDescent="0.35">
      <c r="A8" s="54">
        <v>2</v>
      </c>
      <c r="B8" s="75" t="s">
        <v>50</v>
      </c>
      <c r="C8" s="7" t="s">
        <v>18</v>
      </c>
      <c r="D8" s="23">
        <v>1</v>
      </c>
      <c r="E8" s="10">
        <v>0</v>
      </c>
      <c r="F8" s="52">
        <v>0</v>
      </c>
    </row>
    <row r="9" spans="1:6" ht="15" x14ac:dyDescent="0.35">
      <c r="A9" s="54"/>
      <c r="B9" s="75" t="s">
        <v>49</v>
      </c>
      <c r="C9" s="7" t="s">
        <v>20</v>
      </c>
      <c r="D9" s="23">
        <v>10</v>
      </c>
      <c r="E9" s="10">
        <v>0</v>
      </c>
      <c r="F9" s="52">
        <v>0</v>
      </c>
    </row>
    <row r="10" spans="1:6" ht="22.5" customHeight="1" x14ac:dyDescent="0.35">
      <c r="A10" s="54">
        <v>3</v>
      </c>
      <c r="B10" s="75" t="s">
        <v>51</v>
      </c>
      <c r="C10" s="7" t="s">
        <v>19</v>
      </c>
      <c r="D10" s="23">
        <v>12</v>
      </c>
      <c r="E10" s="10">
        <v>0</v>
      </c>
      <c r="F10" s="52">
        <v>0</v>
      </c>
    </row>
    <row r="11" spans="1:6" ht="22.5" customHeight="1" x14ac:dyDescent="0.35">
      <c r="A11" s="54">
        <v>4</v>
      </c>
      <c r="B11" s="75" t="s">
        <v>52</v>
      </c>
      <c r="C11" s="7" t="s">
        <v>18</v>
      </c>
      <c r="D11" s="23">
        <v>1</v>
      </c>
      <c r="E11" s="10">
        <v>0</v>
      </c>
      <c r="F11" s="52">
        <v>0</v>
      </c>
    </row>
    <row r="12" spans="1:6" ht="26.25" thickBot="1" x14ac:dyDescent="0.4">
      <c r="A12" s="55">
        <v>5</v>
      </c>
      <c r="B12" s="86" t="s">
        <v>53</v>
      </c>
      <c r="C12" s="22" t="s">
        <v>20</v>
      </c>
      <c r="D12" s="87">
        <v>453</v>
      </c>
      <c r="E12" s="21">
        <v>0</v>
      </c>
      <c r="F12" s="53">
        <v>0</v>
      </c>
    </row>
    <row r="13" spans="1:6" ht="15" x14ac:dyDescent="0.35">
      <c r="A13" s="6"/>
      <c r="B13" s="75"/>
      <c r="C13" s="7"/>
      <c r="D13" s="23"/>
      <c r="E13" s="10"/>
      <c r="F13" s="10"/>
    </row>
    <row r="14" spans="1:6" ht="22.5" customHeight="1" x14ac:dyDescent="0.35">
      <c r="A14" s="27"/>
      <c r="B14" s="33"/>
      <c r="D14" s="23"/>
      <c r="E14" s="26" t="s">
        <v>21</v>
      </c>
      <c r="F14" s="10">
        <v>0</v>
      </c>
    </row>
    <row r="15" spans="1:6" ht="22.5" customHeight="1" x14ac:dyDescent="0.35">
      <c r="A15" s="27"/>
      <c r="B15" s="33"/>
      <c r="D15" s="23"/>
      <c r="E15" s="26"/>
      <c r="F15" s="10"/>
    </row>
    <row r="16" spans="1:6" ht="54" customHeight="1" x14ac:dyDescent="0.2">
      <c r="A16" s="20" t="s">
        <v>5</v>
      </c>
      <c r="B16" s="113" t="s">
        <v>28</v>
      </c>
      <c r="C16" s="113"/>
      <c r="D16" s="113"/>
      <c r="E16" s="113"/>
      <c r="F16" s="113"/>
    </row>
    <row r="17" spans="1:6" ht="95.25" customHeight="1" x14ac:dyDescent="0.2">
      <c r="A17" s="20" t="s">
        <v>22</v>
      </c>
      <c r="B17" s="113" t="s">
        <v>6</v>
      </c>
      <c r="C17" s="113"/>
      <c r="D17" s="113"/>
      <c r="E17" s="113"/>
      <c r="F17" s="113"/>
    </row>
    <row r="18" spans="1:6" x14ac:dyDescent="0.2">
      <c r="E18" s="29" t="s">
        <v>7</v>
      </c>
      <c r="F18" s="2"/>
    </row>
    <row r="19" spans="1:6" x14ac:dyDescent="0.2">
      <c r="E19" s="29" t="s">
        <v>8</v>
      </c>
      <c r="F19" s="3"/>
    </row>
    <row r="20" spans="1:6" ht="13.5" customHeight="1" x14ac:dyDescent="0.2"/>
    <row r="21" spans="1:6" ht="51" customHeight="1" x14ac:dyDescent="0.2"/>
    <row r="22" spans="1:6" ht="90" customHeight="1" x14ac:dyDescent="0.2"/>
    <row r="23" spans="1:6" ht="22.5" customHeight="1" x14ac:dyDescent="0.2"/>
    <row r="24" spans="1:6" ht="22.5" customHeight="1" x14ac:dyDescent="0.2"/>
    <row r="25" spans="1:6" ht="19.5" customHeight="1" x14ac:dyDescent="0.2"/>
    <row r="26" spans="1:6" ht="9.75" customHeight="1" x14ac:dyDescent="0.2"/>
    <row r="27" spans="1:6" ht="31.5" customHeight="1" x14ac:dyDescent="0.2"/>
    <row r="32" spans="1:6" ht="63.75" customHeight="1" x14ac:dyDescent="0.2"/>
    <row r="34" ht="90" customHeight="1" x14ac:dyDescent="0.2"/>
  </sheetData>
  <mergeCells count="5">
    <mergeCell ref="A4:E4"/>
    <mergeCell ref="B1:D1"/>
    <mergeCell ref="B17:F17"/>
    <mergeCell ref="B16:F16"/>
    <mergeCell ref="B2:D3"/>
  </mergeCells>
  <printOptions horizontalCentered="1" verticalCentered="1"/>
  <pageMargins left="0.56000000000000005" right="0.2" top="0.52" bottom="0.25" header="0.5" footer="0.3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0"/>
  <sheetViews>
    <sheetView view="pageBreakPreview" topLeftCell="A27" zoomScaleNormal="100" zoomScaleSheetLayoutView="100" workbookViewId="0">
      <selection activeCell="D29" sqref="D29"/>
    </sheetView>
  </sheetViews>
  <sheetFormatPr defaultRowHeight="12.75" x14ac:dyDescent="0.2"/>
  <cols>
    <col min="1" max="1" width="8.140625" bestFit="1" customWidth="1"/>
    <col min="2" max="2" width="43" customWidth="1"/>
    <col min="3" max="3" width="10.42578125" customWidth="1"/>
    <col min="4" max="4" width="12" customWidth="1"/>
    <col min="5" max="5" width="13.42578125" style="4" customWidth="1"/>
    <col min="6" max="6" width="14.85546875" customWidth="1"/>
  </cols>
  <sheetData>
    <row r="1" spans="1:6" ht="15.75" x14ac:dyDescent="0.2">
      <c r="B1" s="112" t="s">
        <v>9</v>
      </c>
      <c r="C1" s="112"/>
      <c r="D1" s="112"/>
      <c r="E1"/>
      <c r="F1" s="59">
        <f>'BID SUMMARY'!F1</f>
        <v>46085</v>
      </c>
    </row>
    <row r="2" spans="1:6" ht="15.75" customHeight="1" x14ac:dyDescent="0.2">
      <c r="B2" s="112" t="s">
        <v>117</v>
      </c>
      <c r="C2" s="112"/>
      <c r="D2" s="112"/>
      <c r="E2" s="11" t="s">
        <v>0</v>
      </c>
      <c r="F2" s="5">
        <f>'BID SUMMARY'!F2</f>
        <v>337.07799999999997</v>
      </c>
    </row>
    <row r="3" spans="1:6" ht="17.25" customHeight="1" x14ac:dyDescent="0.2">
      <c r="B3" s="112"/>
      <c r="C3" s="112"/>
      <c r="D3" s="112"/>
    </row>
    <row r="4" spans="1:6" ht="21.75" customHeight="1" thickBot="1" x14ac:dyDescent="0.25">
      <c r="A4" s="115" t="s">
        <v>3</v>
      </c>
      <c r="B4" s="115"/>
      <c r="C4" s="115"/>
      <c r="D4" s="115"/>
      <c r="E4" s="115"/>
      <c r="F4" s="45"/>
    </row>
    <row r="5" spans="1:6" ht="26.25" customHeight="1" thickBot="1" x14ac:dyDescent="0.25">
      <c r="A5" s="50" t="s">
        <v>10</v>
      </c>
      <c r="B5" s="37" t="s">
        <v>11</v>
      </c>
      <c r="C5" s="8" t="s">
        <v>12</v>
      </c>
      <c r="D5" s="9" t="s">
        <v>13</v>
      </c>
      <c r="E5" s="8" t="s">
        <v>66</v>
      </c>
      <c r="F5" s="51" t="s">
        <v>15</v>
      </c>
    </row>
    <row r="6" spans="1:6" ht="26.25" customHeight="1" x14ac:dyDescent="0.2">
      <c r="A6" s="77" t="s">
        <v>54</v>
      </c>
      <c r="B6" s="78"/>
      <c r="C6" s="79"/>
      <c r="D6" s="80"/>
      <c r="E6" s="79"/>
      <c r="F6" s="81"/>
    </row>
    <row r="7" spans="1:6" ht="26.25" customHeight="1" x14ac:dyDescent="0.35">
      <c r="A7" s="88"/>
      <c r="B7" s="85" t="s">
        <v>56</v>
      </c>
      <c r="C7" s="83" t="s">
        <v>19</v>
      </c>
      <c r="D7" s="84">
        <v>330</v>
      </c>
      <c r="E7" s="10">
        <v>0</v>
      </c>
      <c r="F7" s="52">
        <v>0</v>
      </c>
    </row>
    <row r="8" spans="1:6" ht="26.25" customHeight="1" x14ac:dyDescent="0.35">
      <c r="A8" s="88"/>
      <c r="B8" s="85" t="s">
        <v>57</v>
      </c>
      <c r="C8" s="83" t="s">
        <v>19</v>
      </c>
      <c r="D8" s="84">
        <v>1079</v>
      </c>
      <c r="E8" s="10">
        <v>0</v>
      </c>
      <c r="F8" s="52">
        <v>0</v>
      </c>
    </row>
    <row r="9" spans="1:6" ht="26.25" customHeight="1" x14ac:dyDescent="0.35">
      <c r="A9" s="88"/>
      <c r="B9" s="85" t="s">
        <v>59</v>
      </c>
      <c r="C9" s="83" t="s">
        <v>19</v>
      </c>
      <c r="D9" s="84">
        <v>2767</v>
      </c>
      <c r="E9" s="10">
        <v>0</v>
      </c>
      <c r="F9" s="52">
        <v>0</v>
      </c>
    </row>
    <row r="10" spans="1:6" ht="26.25" customHeight="1" x14ac:dyDescent="0.35">
      <c r="A10" s="88"/>
      <c r="B10" s="85" t="s">
        <v>60</v>
      </c>
      <c r="C10" s="83" t="s">
        <v>19</v>
      </c>
      <c r="D10" s="84">
        <v>72</v>
      </c>
      <c r="E10" s="10">
        <v>0</v>
      </c>
      <c r="F10" s="52">
        <v>0</v>
      </c>
    </row>
    <row r="11" spans="1:6" ht="26.25" customHeight="1" x14ac:dyDescent="0.35">
      <c r="A11" s="88"/>
      <c r="B11" s="85" t="s">
        <v>61</v>
      </c>
      <c r="C11" s="83" t="s">
        <v>18</v>
      </c>
      <c r="D11" s="84">
        <v>6</v>
      </c>
      <c r="E11" s="10">
        <v>0</v>
      </c>
      <c r="F11" s="52">
        <v>0</v>
      </c>
    </row>
    <row r="12" spans="1:6" ht="26.25" customHeight="1" x14ac:dyDescent="0.35">
      <c r="A12" s="88"/>
      <c r="B12" s="85" t="s">
        <v>62</v>
      </c>
      <c r="C12" s="83" t="s">
        <v>18</v>
      </c>
      <c r="D12" s="84">
        <v>6</v>
      </c>
      <c r="E12" s="10">
        <v>0</v>
      </c>
      <c r="F12" s="52">
        <v>0</v>
      </c>
    </row>
    <row r="13" spans="1:6" ht="26.25" customHeight="1" x14ac:dyDescent="0.2">
      <c r="A13" s="88" t="s">
        <v>55</v>
      </c>
      <c r="B13" s="47"/>
      <c r="C13" s="14"/>
      <c r="D13" s="15"/>
      <c r="E13" s="14"/>
      <c r="F13" s="89"/>
    </row>
    <row r="14" spans="1:6" ht="33.75" customHeight="1" x14ac:dyDescent="0.35">
      <c r="A14" s="54">
        <v>1</v>
      </c>
      <c r="B14" s="30" t="s">
        <v>63</v>
      </c>
      <c r="C14" s="7" t="s">
        <v>20</v>
      </c>
      <c r="D14" s="24">
        <v>7394</v>
      </c>
      <c r="E14" s="10">
        <v>0</v>
      </c>
      <c r="F14" s="52">
        <v>0</v>
      </c>
    </row>
    <row r="15" spans="1:6" ht="22.5" customHeight="1" x14ac:dyDescent="0.35">
      <c r="A15" s="54">
        <v>2</v>
      </c>
      <c r="B15" s="30" t="s">
        <v>108</v>
      </c>
      <c r="C15" s="7" t="s">
        <v>20</v>
      </c>
      <c r="D15" s="24">
        <v>3856</v>
      </c>
      <c r="E15" s="10">
        <v>0</v>
      </c>
      <c r="F15" s="52">
        <v>0</v>
      </c>
    </row>
    <row r="16" spans="1:6" ht="22.5" customHeight="1" x14ac:dyDescent="0.35">
      <c r="A16" s="54">
        <v>3</v>
      </c>
      <c r="B16" s="30" t="s">
        <v>64</v>
      </c>
      <c r="C16" s="7" t="s">
        <v>20</v>
      </c>
      <c r="D16" s="24">
        <v>7701</v>
      </c>
      <c r="E16" s="10">
        <v>0</v>
      </c>
      <c r="F16" s="52">
        <v>0</v>
      </c>
    </row>
    <row r="17" spans="1:6" ht="22.5" customHeight="1" x14ac:dyDescent="0.35">
      <c r="A17" s="54">
        <v>4</v>
      </c>
      <c r="B17" s="30" t="s">
        <v>115</v>
      </c>
      <c r="C17" s="7" t="s">
        <v>19</v>
      </c>
      <c r="D17" s="24">
        <v>4163</v>
      </c>
      <c r="E17" s="10">
        <v>0</v>
      </c>
      <c r="F17" s="52">
        <v>0</v>
      </c>
    </row>
    <row r="18" spans="1:6" ht="26.25" customHeight="1" x14ac:dyDescent="0.2">
      <c r="A18" s="103" t="s">
        <v>111</v>
      </c>
      <c r="B18" s="47"/>
      <c r="C18" s="14"/>
      <c r="D18" s="15"/>
      <c r="E18" s="14"/>
      <c r="F18" s="89"/>
    </row>
    <row r="19" spans="1:6" ht="33.75" customHeight="1" x14ac:dyDescent="0.35">
      <c r="A19" s="54">
        <v>1</v>
      </c>
      <c r="B19" s="30" t="s">
        <v>109</v>
      </c>
      <c r="C19" s="7" t="s">
        <v>16</v>
      </c>
      <c r="D19" s="24">
        <v>1225</v>
      </c>
      <c r="E19" s="10">
        <v>0</v>
      </c>
      <c r="F19" s="52">
        <v>0</v>
      </c>
    </row>
    <row r="20" spans="1:6" ht="33.75" customHeight="1" x14ac:dyDescent="0.35">
      <c r="A20" s="54">
        <v>2</v>
      </c>
      <c r="B20" s="30" t="s">
        <v>110</v>
      </c>
      <c r="C20" s="7" t="s">
        <v>16</v>
      </c>
      <c r="D20" s="24">
        <v>1059</v>
      </c>
      <c r="E20" s="10">
        <v>0</v>
      </c>
      <c r="F20" s="52">
        <v>0</v>
      </c>
    </row>
    <row r="21" spans="1:6" ht="33.75" customHeight="1" x14ac:dyDescent="0.35">
      <c r="A21" s="54">
        <v>3</v>
      </c>
      <c r="B21" s="30" t="s">
        <v>65</v>
      </c>
      <c r="C21" s="7" t="s">
        <v>16</v>
      </c>
      <c r="D21" s="24">
        <v>166</v>
      </c>
      <c r="E21" s="10">
        <v>0</v>
      </c>
      <c r="F21" s="52">
        <v>0</v>
      </c>
    </row>
    <row r="22" spans="1:6" ht="22.5" customHeight="1" x14ac:dyDescent="0.2">
      <c r="A22" s="118" t="s">
        <v>34</v>
      </c>
      <c r="B22" s="119"/>
      <c r="F22" s="102"/>
    </row>
    <row r="23" spans="1:6" ht="33.75" customHeight="1" thickBot="1" x14ac:dyDescent="0.4">
      <c r="A23" s="55"/>
      <c r="B23" s="35" t="s">
        <v>67</v>
      </c>
      <c r="C23" s="22" t="s">
        <v>30</v>
      </c>
      <c r="D23" s="36">
        <v>1</v>
      </c>
      <c r="E23" s="21">
        <v>0</v>
      </c>
      <c r="F23" s="53">
        <v>0</v>
      </c>
    </row>
    <row r="24" spans="1:6" ht="33.75" customHeight="1" x14ac:dyDescent="0.35">
      <c r="A24" s="6"/>
      <c r="B24" s="30"/>
      <c r="C24" s="7"/>
      <c r="D24" s="24"/>
      <c r="E24" s="10"/>
      <c r="F24" s="10"/>
    </row>
    <row r="25" spans="1:6" ht="15" x14ac:dyDescent="0.35">
      <c r="A25" s="6"/>
      <c r="B25" s="30"/>
      <c r="C25" s="7"/>
      <c r="D25" s="24"/>
      <c r="E25" s="76" t="s">
        <v>17</v>
      </c>
      <c r="F25" s="10">
        <v>0</v>
      </c>
    </row>
    <row r="26" spans="1:6" x14ac:dyDescent="0.2">
      <c r="A26" s="28" t="s">
        <v>22</v>
      </c>
      <c r="B26" s="116" t="s">
        <v>37</v>
      </c>
      <c r="C26" s="116"/>
      <c r="D26" s="116"/>
      <c r="E26" s="116"/>
      <c r="F26" s="116"/>
    </row>
    <row r="27" spans="1:6" ht="54" customHeight="1" x14ac:dyDescent="0.2">
      <c r="A27" s="20" t="s">
        <v>22</v>
      </c>
      <c r="B27" s="117" t="s">
        <v>28</v>
      </c>
      <c r="C27" s="117"/>
      <c r="D27" s="117"/>
      <c r="E27" s="117"/>
      <c r="F27" s="117"/>
    </row>
    <row r="28" spans="1:6" ht="60.75" customHeight="1" x14ac:dyDescent="0.2">
      <c r="A28" s="20" t="s">
        <v>22</v>
      </c>
      <c r="B28" s="116" t="s">
        <v>6</v>
      </c>
      <c r="C28" s="116"/>
      <c r="D28" s="116"/>
      <c r="E28" s="116"/>
      <c r="F28" s="116"/>
    </row>
    <row r="29" spans="1:6" ht="22.5" customHeight="1" x14ac:dyDescent="0.2">
      <c r="E29" s="29" t="s">
        <v>7</v>
      </c>
      <c r="F29" s="2"/>
    </row>
    <row r="30" spans="1:6" ht="22.5" customHeight="1" x14ac:dyDescent="0.2">
      <c r="E30" s="29" t="s">
        <v>8</v>
      </c>
      <c r="F30" s="3"/>
    </row>
    <row r="38" spans="1:7" s="56" customFormat="1" x14ac:dyDescent="0.2">
      <c r="A38"/>
      <c r="B38"/>
      <c r="C38"/>
      <c r="D38"/>
      <c r="E38" s="4"/>
      <c r="F38"/>
      <c r="G38"/>
    </row>
    <row r="39" spans="1:7" ht="22.5" customHeight="1" x14ac:dyDescent="0.2">
      <c r="G39" s="56"/>
    </row>
    <row r="40" spans="1:7" ht="22.5" customHeight="1" x14ac:dyDescent="0.2"/>
    <row r="41" spans="1:7" ht="22.5" customHeight="1" x14ac:dyDescent="0.2"/>
    <row r="42" spans="1:7" ht="54.75" customHeight="1" x14ac:dyDescent="0.2"/>
    <row r="43" spans="1:7" ht="22.5" customHeight="1" x14ac:dyDescent="0.2"/>
    <row r="44" spans="1:7" ht="22.5" customHeight="1" x14ac:dyDescent="0.2"/>
    <row r="45" spans="1:7" ht="22.5" customHeight="1" x14ac:dyDescent="0.2"/>
    <row r="46" spans="1:7" ht="17.25" customHeight="1" x14ac:dyDescent="0.2"/>
    <row r="47" spans="1:7" ht="52.5" customHeight="1" x14ac:dyDescent="0.2"/>
    <row r="48" spans="1:7" ht="90" customHeight="1" x14ac:dyDescent="0.2"/>
    <row r="49" ht="22.5" customHeight="1" x14ac:dyDescent="0.2"/>
    <row r="50" ht="22.5" customHeight="1" x14ac:dyDescent="0.2"/>
  </sheetData>
  <mergeCells count="7">
    <mergeCell ref="A4:E4"/>
    <mergeCell ref="B1:D1"/>
    <mergeCell ref="B28:F28"/>
    <mergeCell ref="B26:F26"/>
    <mergeCell ref="B27:F27"/>
    <mergeCell ref="B2:D3"/>
    <mergeCell ref="A22:B22"/>
  </mergeCells>
  <pageMargins left="0.56000000000000005" right="0.2" top="0.52" bottom="0.25" header="0.5" footer="0.35"/>
  <pageSetup scale="9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BD796-BA15-468B-A60D-A4BCAFEE36F4}">
  <dimension ref="A1:G62"/>
  <sheetViews>
    <sheetView tabSelected="1" view="pageBreakPreview" topLeftCell="A37" zoomScaleNormal="100" zoomScaleSheetLayoutView="100" workbookViewId="0">
      <selection activeCell="D56" sqref="D56"/>
    </sheetView>
  </sheetViews>
  <sheetFormatPr defaultRowHeight="12.75" x14ac:dyDescent="0.2"/>
  <cols>
    <col min="1" max="1" width="8.140625" bestFit="1" customWidth="1"/>
    <col min="2" max="2" width="43" customWidth="1"/>
    <col min="3" max="3" width="10.42578125" customWidth="1"/>
    <col min="4" max="4" width="12" customWidth="1"/>
    <col min="5" max="5" width="13.42578125" style="4" customWidth="1"/>
    <col min="6" max="6" width="14.85546875" customWidth="1"/>
  </cols>
  <sheetData>
    <row r="1" spans="1:6" ht="15.75" x14ac:dyDescent="0.2">
      <c r="B1" s="112" t="s">
        <v>9</v>
      </c>
      <c r="C1" s="112"/>
      <c r="D1" s="112"/>
      <c r="E1"/>
      <c r="F1" s="59">
        <f>'BID SUMMARY'!F1</f>
        <v>46085</v>
      </c>
    </row>
    <row r="2" spans="1:6" ht="15.75" customHeight="1" x14ac:dyDescent="0.2">
      <c r="B2" s="112" t="s">
        <v>117</v>
      </c>
      <c r="C2" s="112"/>
      <c r="D2" s="112"/>
      <c r="E2" s="11" t="s">
        <v>0</v>
      </c>
      <c r="F2" s="5">
        <f>'BID SUMMARY'!F2</f>
        <v>337.07799999999997</v>
      </c>
    </row>
    <row r="3" spans="1:6" ht="17.25" customHeight="1" x14ac:dyDescent="0.2">
      <c r="B3" s="112"/>
      <c r="C3" s="112"/>
      <c r="D3" s="112"/>
    </row>
    <row r="4" spans="1:6" ht="21.75" customHeight="1" thickBot="1" x14ac:dyDescent="0.25">
      <c r="A4" s="115" t="s">
        <v>112</v>
      </c>
      <c r="B4" s="115"/>
      <c r="C4" s="115"/>
      <c r="D4" s="115"/>
      <c r="E4" s="115"/>
      <c r="F4" s="45"/>
    </row>
    <row r="5" spans="1:6" ht="26.25" customHeight="1" thickBot="1" x14ac:dyDescent="0.25">
      <c r="A5" s="50" t="s">
        <v>10</v>
      </c>
      <c r="B5" s="37" t="s">
        <v>11</v>
      </c>
      <c r="C5" s="8" t="s">
        <v>12</v>
      </c>
      <c r="D5" s="9" t="s">
        <v>13</v>
      </c>
      <c r="E5" s="8" t="s">
        <v>66</v>
      </c>
      <c r="F5" s="51" t="s">
        <v>15</v>
      </c>
    </row>
    <row r="6" spans="1:6" ht="26.25" customHeight="1" x14ac:dyDescent="0.35">
      <c r="A6" s="70">
        <v>1</v>
      </c>
      <c r="B6" s="90" t="s">
        <v>74</v>
      </c>
      <c r="C6" s="61" t="s">
        <v>19</v>
      </c>
      <c r="D6" s="98">
        <v>11</v>
      </c>
      <c r="E6" s="57">
        <v>0</v>
      </c>
      <c r="F6" s="58">
        <v>0</v>
      </c>
    </row>
    <row r="7" spans="1:6" ht="26.25" customHeight="1" x14ac:dyDescent="0.35">
      <c r="A7" s="54">
        <v>2</v>
      </c>
      <c r="B7" s="30" t="s">
        <v>75</v>
      </c>
      <c r="C7" s="7" t="s">
        <v>19</v>
      </c>
      <c r="D7" s="99">
        <v>26</v>
      </c>
      <c r="E7" s="10">
        <v>0</v>
      </c>
      <c r="F7" s="52">
        <v>0</v>
      </c>
    </row>
    <row r="8" spans="1:6" ht="26.25" customHeight="1" x14ac:dyDescent="0.35">
      <c r="A8" s="54">
        <v>3</v>
      </c>
      <c r="B8" s="30" t="s">
        <v>76</v>
      </c>
      <c r="C8" s="7" t="s">
        <v>30</v>
      </c>
      <c r="D8" s="99">
        <v>1</v>
      </c>
      <c r="E8" s="10">
        <v>0</v>
      </c>
      <c r="F8" s="52">
        <v>0</v>
      </c>
    </row>
    <row r="9" spans="1:6" ht="26.25" customHeight="1" x14ac:dyDescent="0.35">
      <c r="A9" s="54">
        <v>4</v>
      </c>
      <c r="B9" s="30" t="s">
        <v>77</v>
      </c>
      <c r="C9" s="7" t="s">
        <v>72</v>
      </c>
      <c r="D9" s="99">
        <v>3</v>
      </c>
      <c r="E9" s="10">
        <v>0</v>
      </c>
      <c r="F9" s="52">
        <v>0</v>
      </c>
    </row>
    <row r="10" spans="1:6" ht="26.25" customHeight="1" x14ac:dyDescent="0.35">
      <c r="A10" s="54">
        <v>5</v>
      </c>
      <c r="B10" s="30" t="s">
        <v>78</v>
      </c>
      <c r="C10" s="7" t="s">
        <v>19</v>
      </c>
      <c r="D10" s="99">
        <v>30</v>
      </c>
      <c r="E10" s="10">
        <v>0</v>
      </c>
      <c r="F10" s="52">
        <v>0</v>
      </c>
    </row>
    <row r="11" spans="1:6" ht="26.25" customHeight="1" x14ac:dyDescent="0.35">
      <c r="A11" s="54">
        <v>6</v>
      </c>
      <c r="B11" s="85" t="s">
        <v>79</v>
      </c>
      <c r="C11" s="83" t="s">
        <v>19</v>
      </c>
      <c r="D11" s="99">
        <v>40</v>
      </c>
      <c r="E11" s="10">
        <v>0</v>
      </c>
      <c r="F11" s="52">
        <v>0</v>
      </c>
    </row>
    <row r="12" spans="1:6" ht="26.25" customHeight="1" x14ac:dyDescent="0.35">
      <c r="A12" s="54">
        <v>7</v>
      </c>
      <c r="B12" s="85" t="s">
        <v>80</v>
      </c>
      <c r="C12" s="83" t="s">
        <v>19</v>
      </c>
      <c r="D12" s="99">
        <v>135</v>
      </c>
      <c r="E12" s="10">
        <v>0</v>
      </c>
      <c r="F12" s="52">
        <v>0</v>
      </c>
    </row>
    <row r="13" spans="1:6" ht="26.25" customHeight="1" x14ac:dyDescent="0.35">
      <c r="A13" s="54">
        <v>8</v>
      </c>
      <c r="B13" s="85" t="s">
        <v>81</v>
      </c>
      <c r="C13" s="83" t="s">
        <v>19</v>
      </c>
      <c r="D13" s="99">
        <v>240</v>
      </c>
      <c r="E13" s="10">
        <v>0</v>
      </c>
      <c r="F13" s="52">
        <v>0</v>
      </c>
    </row>
    <row r="14" spans="1:6" ht="26.25" customHeight="1" x14ac:dyDescent="0.35">
      <c r="A14" s="54">
        <v>9</v>
      </c>
      <c r="B14" s="30" t="s">
        <v>82</v>
      </c>
      <c r="C14" s="6" t="s">
        <v>19</v>
      </c>
      <c r="D14" s="99">
        <v>165</v>
      </c>
      <c r="E14" s="10">
        <v>0</v>
      </c>
      <c r="F14" s="52">
        <v>0</v>
      </c>
    </row>
    <row r="15" spans="1:6" ht="26.25" customHeight="1" x14ac:dyDescent="0.35">
      <c r="A15" s="54">
        <v>10</v>
      </c>
      <c r="B15" s="85" t="s">
        <v>83</v>
      </c>
      <c r="C15" s="6" t="s">
        <v>19</v>
      </c>
      <c r="D15" s="99">
        <v>270</v>
      </c>
      <c r="E15" s="10">
        <v>0</v>
      </c>
      <c r="F15" s="52">
        <v>0</v>
      </c>
    </row>
    <row r="16" spans="1:6" ht="26.25" customHeight="1" x14ac:dyDescent="0.35">
      <c r="A16" s="54">
        <v>11</v>
      </c>
      <c r="B16" s="85" t="s">
        <v>84</v>
      </c>
      <c r="C16" s="6" t="s">
        <v>19</v>
      </c>
      <c r="D16" s="99">
        <v>1110</v>
      </c>
      <c r="E16" s="10">
        <v>0</v>
      </c>
      <c r="F16" s="52">
        <v>0</v>
      </c>
    </row>
    <row r="17" spans="1:6" ht="26.25" customHeight="1" x14ac:dyDescent="0.35">
      <c r="A17" s="54">
        <v>12</v>
      </c>
      <c r="B17" s="85" t="s">
        <v>85</v>
      </c>
      <c r="C17" s="6" t="s">
        <v>19</v>
      </c>
      <c r="D17" s="99">
        <v>610</v>
      </c>
      <c r="E17" s="10">
        <v>0</v>
      </c>
      <c r="F17" s="52">
        <v>0</v>
      </c>
    </row>
    <row r="18" spans="1:6" ht="26.25" customHeight="1" x14ac:dyDescent="0.35">
      <c r="A18" s="54">
        <v>13</v>
      </c>
      <c r="B18" s="85" t="s">
        <v>86</v>
      </c>
      <c r="C18" s="83" t="s">
        <v>19</v>
      </c>
      <c r="D18" s="99">
        <v>390</v>
      </c>
      <c r="E18" s="10">
        <v>0</v>
      </c>
      <c r="F18" s="52">
        <v>0</v>
      </c>
    </row>
    <row r="19" spans="1:6" ht="26.25" customHeight="1" x14ac:dyDescent="0.35">
      <c r="A19" s="54">
        <v>14</v>
      </c>
      <c r="B19" s="30" t="s">
        <v>87</v>
      </c>
      <c r="C19" s="7" t="s">
        <v>18</v>
      </c>
      <c r="D19" s="99">
        <v>5</v>
      </c>
      <c r="E19" s="10">
        <v>0</v>
      </c>
      <c r="F19" s="52">
        <v>0</v>
      </c>
    </row>
    <row r="20" spans="1:6" ht="26.25" customHeight="1" x14ac:dyDescent="0.35">
      <c r="A20" s="54">
        <v>15</v>
      </c>
      <c r="B20" s="30" t="s">
        <v>88</v>
      </c>
      <c r="C20" s="7" t="s">
        <v>18</v>
      </c>
      <c r="D20" s="99">
        <v>1</v>
      </c>
      <c r="E20" s="10">
        <v>0</v>
      </c>
      <c r="F20" s="52">
        <v>0</v>
      </c>
    </row>
    <row r="21" spans="1:6" ht="26.25" customHeight="1" x14ac:dyDescent="0.35">
      <c r="A21" s="54">
        <v>16</v>
      </c>
      <c r="B21" s="30" t="s">
        <v>89</v>
      </c>
      <c r="C21" s="7" t="s">
        <v>73</v>
      </c>
      <c r="D21" s="99">
        <v>49.5</v>
      </c>
      <c r="E21" s="10">
        <v>0</v>
      </c>
      <c r="F21" s="52">
        <v>0</v>
      </c>
    </row>
    <row r="22" spans="1:6" ht="26.25" customHeight="1" x14ac:dyDescent="0.35">
      <c r="A22" s="54">
        <v>17</v>
      </c>
      <c r="B22" s="30" t="s">
        <v>90</v>
      </c>
      <c r="C22" s="7" t="s">
        <v>18</v>
      </c>
      <c r="D22" s="99">
        <v>1</v>
      </c>
      <c r="E22" s="10">
        <v>0</v>
      </c>
      <c r="F22" s="52">
        <v>0</v>
      </c>
    </row>
    <row r="23" spans="1:6" ht="26.25" customHeight="1" x14ac:dyDescent="0.35">
      <c r="A23" s="54">
        <v>18</v>
      </c>
      <c r="B23" s="30" t="s">
        <v>91</v>
      </c>
      <c r="C23" s="7" t="s">
        <v>18</v>
      </c>
      <c r="D23" s="99">
        <v>4</v>
      </c>
      <c r="E23" s="10">
        <v>0</v>
      </c>
      <c r="F23" s="52">
        <v>0</v>
      </c>
    </row>
    <row r="24" spans="1:6" ht="26.25" customHeight="1" x14ac:dyDescent="0.35">
      <c r="A24" s="54">
        <v>19</v>
      </c>
      <c r="B24" s="85" t="s">
        <v>92</v>
      </c>
      <c r="C24" s="83" t="s">
        <v>18</v>
      </c>
      <c r="D24" s="99">
        <v>3</v>
      </c>
      <c r="E24" s="10">
        <v>0</v>
      </c>
      <c r="F24" s="52">
        <v>0</v>
      </c>
    </row>
    <row r="25" spans="1:6" ht="26.25" customHeight="1" x14ac:dyDescent="0.35">
      <c r="A25" s="54">
        <v>20</v>
      </c>
      <c r="B25" s="30" t="s">
        <v>93</v>
      </c>
      <c r="C25" s="83" t="s">
        <v>18</v>
      </c>
      <c r="D25" s="99">
        <v>4</v>
      </c>
      <c r="E25" s="10">
        <v>0</v>
      </c>
      <c r="F25" s="52">
        <v>0</v>
      </c>
    </row>
    <row r="26" spans="1:6" ht="26.25" customHeight="1" x14ac:dyDescent="0.35">
      <c r="A26" s="54">
        <v>21</v>
      </c>
      <c r="B26" s="30" t="s">
        <v>94</v>
      </c>
      <c r="C26" s="83" t="s">
        <v>18</v>
      </c>
      <c r="D26" s="99">
        <v>4</v>
      </c>
      <c r="E26" s="10">
        <v>0</v>
      </c>
      <c r="F26" s="52">
        <v>0</v>
      </c>
    </row>
    <row r="27" spans="1:6" ht="26.25" customHeight="1" thickBot="1" x14ac:dyDescent="0.4">
      <c r="A27" s="55">
        <v>22</v>
      </c>
      <c r="B27" s="35" t="s">
        <v>95</v>
      </c>
      <c r="C27" s="101" t="s">
        <v>18</v>
      </c>
      <c r="D27" s="100">
        <v>6</v>
      </c>
      <c r="E27" s="21">
        <v>0</v>
      </c>
      <c r="F27" s="53">
        <v>0</v>
      </c>
    </row>
    <row r="28" spans="1:6" ht="26.25" customHeight="1" x14ac:dyDescent="0.2">
      <c r="B28" s="112" t="s">
        <v>9</v>
      </c>
      <c r="C28" s="112"/>
      <c r="D28" s="112"/>
      <c r="E28"/>
      <c r="F28" s="59">
        <f>'BID SUMMARY'!F1</f>
        <v>46085</v>
      </c>
    </row>
    <row r="29" spans="1:6" ht="26.25" customHeight="1" x14ac:dyDescent="0.2">
      <c r="B29" s="112" t="s">
        <v>68</v>
      </c>
      <c r="C29" s="112"/>
      <c r="D29" s="112"/>
      <c r="E29" s="11" t="s">
        <v>0</v>
      </c>
      <c r="F29" s="5">
        <f>'BID SUMMARY'!F2</f>
        <v>337.07799999999997</v>
      </c>
    </row>
    <row r="30" spans="1:6" ht="26.25" customHeight="1" x14ac:dyDescent="0.2">
      <c r="B30" s="112"/>
      <c r="C30" s="112"/>
      <c r="D30" s="112"/>
    </row>
    <row r="31" spans="1:6" ht="26.25" customHeight="1" thickBot="1" x14ac:dyDescent="0.25">
      <c r="A31" s="115" t="s">
        <v>113</v>
      </c>
      <c r="B31" s="115"/>
      <c r="C31" s="115"/>
      <c r="D31" s="115"/>
      <c r="E31" s="115"/>
      <c r="F31" s="45"/>
    </row>
    <row r="32" spans="1:6" ht="26.25" customHeight="1" thickBot="1" x14ac:dyDescent="0.25">
      <c r="A32" s="50" t="s">
        <v>10</v>
      </c>
      <c r="B32" s="37" t="s">
        <v>11</v>
      </c>
      <c r="C32" s="8" t="s">
        <v>12</v>
      </c>
      <c r="D32" s="9" t="s">
        <v>13</v>
      </c>
      <c r="E32" s="8" t="s">
        <v>66</v>
      </c>
      <c r="F32" s="51" t="s">
        <v>15</v>
      </c>
    </row>
    <row r="33" spans="1:6" ht="26.25" customHeight="1" x14ac:dyDescent="0.35">
      <c r="A33" s="70">
        <v>23</v>
      </c>
      <c r="B33" s="90" t="s">
        <v>96</v>
      </c>
      <c r="C33" s="91" t="s">
        <v>18</v>
      </c>
      <c r="D33" s="98">
        <v>1</v>
      </c>
      <c r="E33" s="57">
        <v>0</v>
      </c>
      <c r="F33" s="58">
        <v>0</v>
      </c>
    </row>
    <row r="34" spans="1:6" ht="26.25" customHeight="1" x14ac:dyDescent="0.35">
      <c r="A34" s="54">
        <v>24</v>
      </c>
      <c r="B34" s="30" t="s">
        <v>97</v>
      </c>
      <c r="C34" s="6" t="s">
        <v>18</v>
      </c>
      <c r="D34" s="99">
        <v>6</v>
      </c>
      <c r="E34" s="10">
        <v>0</v>
      </c>
      <c r="F34" s="52">
        <v>0</v>
      </c>
    </row>
    <row r="35" spans="1:6" ht="26.25" customHeight="1" x14ac:dyDescent="0.35">
      <c r="A35" s="54">
        <v>25</v>
      </c>
      <c r="B35" s="30" t="s">
        <v>98</v>
      </c>
      <c r="C35" s="6" t="s">
        <v>18</v>
      </c>
      <c r="D35" s="99">
        <v>1</v>
      </c>
      <c r="E35" s="10">
        <v>0</v>
      </c>
      <c r="F35" s="52">
        <v>0</v>
      </c>
    </row>
    <row r="36" spans="1:6" ht="26.25" customHeight="1" x14ac:dyDescent="0.35">
      <c r="A36" s="54">
        <v>26</v>
      </c>
      <c r="B36" s="82" t="s">
        <v>99</v>
      </c>
      <c r="C36" s="83" t="s">
        <v>19</v>
      </c>
      <c r="D36" s="99">
        <v>226</v>
      </c>
      <c r="E36" s="10">
        <v>0</v>
      </c>
      <c r="F36" s="52">
        <v>0</v>
      </c>
    </row>
    <row r="37" spans="1:6" ht="26.25" customHeight="1" x14ac:dyDescent="0.35">
      <c r="A37" s="54">
        <v>27</v>
      </c>
      <c r="B37" s="30" t="s">
        <v>100</v>
      </c>
      <c r="C37" s="7" t="s">
        <v>19</v>
      </c>
      <c r="D37" s="99">
        <v>900</v>
      </c>
      <c r="E37" s="10">
        <v>0</v>
      </c>
      <c r="F37" s="52">
        <v>0</v>
      </c>
    </row>
    <row r="38" spans="1:6" ht="33.75" customHeight="1" x14ac:dyDescent="0.35">
      <c r="A38" s="54">
        <v>28</v>
      </c>
      <c r="B38" s="30" t="s">
        <v>101</v>
      </c>
      <c r="C38" s="7" t="s">
        <v>18</v>
      </c>
      <c r="D38" s="99">
        <v>1</v>
      </c>
      <c r="E38" s="10">
        <v>0</v>
      </c>
      <c r="F38" s="52">
        <v>0</v>
      </c>
    </row>
    <row r="39" spans="1:6" ht="15" x14ac:dyDescent="0.35">
      <c r="A39" s="54">
        <v>29</v>
      </c>
      <c r="B39" s="30" t="s">
        <v>102</v>
      </c>
      <c r="C39" s="7" t="s">
        <v>18</v>
      </c>
      <c r="D39" s="99">
        <v>2</v>
      </c>
      <c r="E39" s="10">
        <v>0</v>
      </c>
      <c r="F39" s="52">
        <v>0</v>
      </c>
    </row>
    <row r="40" spans="1:6" ht="15" x14ac:dyDescent="0.35">
      <c r="A40" s="54">
        <v>30</v>
      </c>
      <c r="B40" s="30" t="s">
        <v>103</v>
      </c>
      <c r="C40" s="7" t="s">
        <v>18</v>
      </c>
      <c r="D40" s="99">
        <v>1</v>
      </c>
      <c r="E40" s="10">
        <v>0</v>
      </c>
      <c r="F40" s="52">
        <v>0</v>
      </c>
    </row>
    <row r="41" spans="1:6" ht="15" x14ac:dyDescent="0.35">
      <c r="A41" s="54">
        <v>31</v>
      </c>
      <c r="B41" s="30" t="s">
        <v>104</v>
      </c>
      <c r="C41" s="7" t="s">
        <v>18</v>
      </c>
      <c r="D41" s="99">
        <v>1</v>
      </c>
      <c r="E41" s="10">
        <v>0</v>
      </c>
      <c r="F41" s="52">
        <v>0</v>
      </c>
    </row>
    <row r="42" spans="1:6" ht="15.75" thickBot="1" x14ac:dyDescent="0.4">
      <c r="A42" s="55">
        <v>32</v>
      </c>
      <c r="B42" s="35" t="s">
        <v>105</v>
      </c>
      <c r="C42" s="22" t="s">
        <v>18</v>
      </c>
      <c r="D42" s="100">
        <v>2</v>
      </c>
      <c r="E42" s="21">
        <v>0</v>
      </c>
      <c r="F42" s="53">
        <v>0</v>
      </c>
    </row>
    <row r="43" spans="1:6" ht="22.5" customHeight="1" x14ac:dyDescent="0.35">
      <c r="A43" s="6"/>
      <c r="B43" s="30"/>
      <c r="C43" s="7"/>
      <c r="D43" s="24"/>
      <c r="E43" s="76" t="s">
        <v>17</v>
      </c>
      <c r="F43" s="10">
        <v>0</v>
      </c>
    </row>
    <row r="44" spans="1:6" ht="54" customHeight="1" x14ac:dyDescent="0.2">
      <c r="A44" s="20" t="s">
        <v>22</v>
      </c>
      <c r="B44" s="117" t="s">
        <v>28</v>
      </c>
      <c r="C44" s="117"/>
      <c r="D44" s="117"/>
      <c r="E44" s="117"/>
      <c r="F44" s="117"/>
    </row>
    <row r="45" spans="1:6" ht="92.25" customHeight="1" x14ac:dyDescent="0.2">
      <c r="A45" s="20" t="s">
        <v>22</v>
      </c>
      <c r="B45" s="116" t="s">
        <v>6</v>
      </c>
      <c r="C45" s="116"/>
      <c r="D45" s="116"/>
      <c r="E45" s="116"/>
      <c r="F45" s="116"/>
    </row>
    <row r="46" spans="1:6" x14ac:dyDescent="0.2">
      <c r="E46" s="29" t="s">
        <v>7</v>
      </c>
      <c r="F46" s="2"/>
    </row>
    <row r="47" spans="1:6" x14ac:dyDescent="0.2">
      <c r="E47" s="29" t="s">
        <v>8</v>
      </c>
      <c r="F47" s="3"/>
    </row>
    <row r="50" spans="1:7" s="56" customFormat="1" x14ac:dyDescent="0.2">
      <c r="A50"/>
      <c r="B50"/>
      <c r="C50"/>
      <c r="D50"/>
      <c r="E50" s="4"/>
      <c r="F50"/>
      <c r="G50"/>
    </row>
    <row r="51" spans="1:7" ht="22.5" customHeight="1" x14ac:dyDescent="0.2">
      <c r="G51" s="56"/>
    </row>
    <row r="52" spans="1:7" ht="22.5" customHeight="1" x14ac:dyDescent="0.2"/>
    <row r="53" spans="1:7" ht="22.5" customHeight="1" x14ac:dyDescent="0.2"/>
    <row r="54" spans="1:7" ht="54.75" customHeight="1" x14ac:dyDescent="0.2"/>
    <row r="55" spans="1:7" ht="22.5" customHeight="1" x14ac:dyDescent="0.2"/>
    <row r="56" spans="1:7" ht="22.5" customHeight="1" x14ac:dyDescent="0.2"/>
    <row r="57" spans="1:7" ht="22.5" customHeight="1" x14ac:dyDescent="0.2"/>
    <row r="58" spans="1:7" ht="17.25" customHeight="1" x14ac:dyDescent="0.2"/>
    <row r="59" spans="1:7" ht="52.5" customHeight="1" x14ac:dyDescent="0.2"/>
    <row r="60" spans="1:7" ht="90" customHeight="1" x14ac:dyDescent="0.2"/>
    <row r="61" spans="1:7" ht="22.5" customHeight="1" x14ac:dyDescent="0.2"/>
    <row r="62" spans="1:7" ht="22.5" customHeight="1" x14ac:dyDescent="0.2"/>
  </sheetData>
  <mergeCells count="8">
    <mergeCell ref="B45:F45"/>
    <mergeCell ref="B1:D1"/>
    <mergeCell ref="B2:D3"/>
    <mergeCell ref="A4:E4"/>
    <mergeCell ref="B44:F44"/>
    <mergeCell ref="B28:D28"/>
    <mergeCell ref="B29:D30"/>
    <mergeCell ref="A31:E31"/>
  </mergeCells>
  <pageMargins left="0.56000000000000005" right="0.2" top="0.52" bottom="0.25" header="0.5" footer="0.35"/>
  <pageSetup scale="94" orientation="portrait" r:id="rId1"/>
  <headerFooter alignWithMargins="0"/>
  <rowBreaks count="1" manualBreakCount="1">
    <brk id="2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BID SUMMARY</vt:lpstr>
      <vt:lpstr>1300.2555 Clearing TPDES</vt:lpstr>
      <vt:lpstr>1300.3000 Drainage Improvements</vt:lpstr>
      <vt:lpstr>1300.3316 Streets Improvements</vt:lpstr>
      <vt:lpstr>1300.3316 Traffic Signal</vt:lpstr>
      <vt:lpstr>'1300.2555 Clearing TPDES'!Print_Area</vt:lpstr>
      <vt:lpstr>'1300.3000 Drainage Improvements'!Print_Area</vt:lpstr>
      <vt:lpstr>'1300.3316 Streets Improvements'!Print_Area</vt:lpstr>
      <vt:lpstr>'1300.3316 Traffic Signal'!Print_Area</vt:lpstr>
      <vt:lpstr>'BID SUMMARY'!Print_Area</vt:lpstr>
    </vt:vector>
  </TitlesOfParts>
  <Manager/>
  <Company>COSA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jr16004</dc:creator>
  <cp:keywords/>
  <dc:description/>
  <cp:lastModifiedBy>Josh Kelsey</cp:lastModifiedBy>
  <cp:revision/>
  <cp:lastPrinted>2026-03-04T14:57:00Z</cp:lastPrinted>
  <dcterms:created xsi:type="dcterms:W3CDTF">2009-02-11T21:40:13Z</dcterms:created>
  <dcterms:modified xsi:type="dcterms:W3CDTF">2026-03-04T14:59:23Z</dcterms:modified>
  <cp:category/>
  <cp:contentStatus/>
</cp:coreProperties>
</file>