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133\70\00\PDF\Bid\Bid Addendum 1\"/>
    </mc:Choice>
  </mc:AlternateContent>
  <xr:revisionPtr revIDLastSave="0" documentId="13_ncr:1_{4E21343E-AA8D-42A0-95A1-33C6ABBD64D7}" xr6:coauthVersionLast="47" xr6:coauthVersionMax="47" xr10:uidLastSave="{00000000-0000-0000-0000-000000000000}"/>
  <bookViews>
    <workbookView xWindow="-28080" yWindow="300" windowWidth="27780" windowHeight="16164" tabRatio="786" xr2:uid="{00000000-000D-0000-FFFF-FFFF00000000}"/>
  </bookViews>
  <sheets>
    <sheet name="Timberwood" sheetId="18" r:id="rId1"/>
  </sheets>
  <definedNames>
    <definedName name="_xlnm.Print_Area" localSheetId="0">Timberwood!$A$1:$F$43</definedName>
    <definedName name="_xlnm.Print_Titles" localSheetId="0">Timberwood!$3:$4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8" l="1"/>
  <c r="A36" i="18"/>
  <c r="A35" i="18"/>
  <c r="D19" i="18" l="1"/>
  <c r="D20" i="18" s="1"/>
  <c r="A14" i="18"/>
  <c r="A15" i="18" s="1"/>
  <c r="A16" i="18" s="1"/>
  <c r="A17" i="18" s="1"/>
  <c r="A18" i="18" s="1"/>
  <c r="A19" i="18" l="1"/>
  <c r="A20" i="18" s="1"/>
  <c r="A21" i="18" s="1"/>
  <c r="A22" i="18" s="1"/>
  <c r="A23" i="18" s="1"/>
  <c r="A24" i="18" s="1"/>
  <c r="A25" i="18" s="1"/>
  <c r="A26" i="18" s="1"/>
  <c r="A27" i="18" l="1"/>
  <c r="A28" i="18" s="1"/>
  <c r="A29" i="18" s="1"/>
</calcChain>
</file>

<file path=xl/sharedStrings.xml><?xml version="1.0" encoding="utf-8"?>
<sst xmlns="http://schemas.openxmlformats.org/spreadsheetml/2006/main" count="132" uniqueCount="48">
  <si>
    <t>The Villas at Timberwood Offsite Sanitary Sewer Extension</t>
  </si>
  <si>
    <t>ITEM</t>
  </si>
  <si>
    <t>DESCRIPTION</t>
  </si>
  <si>
    <t>UNIT</t>
  </si>
  <si>
    <t>QTY</t>
  </si>
  <si>
    <t>UNIT PRICE</t>
  </si>
  <si>
    <t>AMOUNT</t>
  </si>
  <si>
    <t>OFFSITE 8" SANITARY SEWER IMPROVEMENTS</t>
  </si>
  <si>
    <t>Mobilization</t>
  </si>
  <si>
    <t>LS</t>
  </si>
  <si>
    <t>__________</t>
  </si>
  <si>
    <t>$____________</t>
  </si>
  <si>
    <t>Clearing</t>
  </si>
  <si>
    <t>AC</t>
  </si>
  <si>
    <t>8" Sanitary Sewer Pipe (SDR 26)</t>
  </si>
  <si>
    <t xml:space="preserve">  a.  (&lt;6')</t>
  </si>
  <si>
    <t>LF</t>
  </si>
  <si>
    <t xml:space="preserve">  b.  (6' - 8')</t>
  </si>
  <si>
    <t xml:space="preserve">  c.  (8' - 10')</t>
  </si>
  <si>
    <t xml:space="preserve">  d.  (10'- 12')</t>
  </si>
  <si>
    <t xml:space="preserve">  e.  (12'- 14')</t>
  </si>
  <si>
    <t xml:space="preserve">  f.  (14'- 25')</t>
  </si>
  <si>
    <t>Standard Manhole</t>
  </si>
  <si>
    <t>EA</t>
  </si>
  <si>
    <t>Manhole Extra Depth</t>
  </si>
  <si>
    <t>VF</t>
  </si>
  <si>
    <t>Tie Into Existing Sewer Main</t>
  </si>
  <si>
    <t>Manhole Ring Encasement</t>
  </si>
  <si>
    <t>Concrete Encasement</t>
  </si>
  <si>
    <t>Trench Excavation Protection</t>
  </si>
  <si>
    <t>Camera Testing</t>
  </si>
  <si>
    <t>Revegetation and Hydromulch</t>
  </si>
  <si>
    <t>SY</t>
  </si>
  <si>
    <t>Jack &amp; Bore</t>
  </si>
  <si>
    <t>24" Steel Casing</t>
  </si>
  <si>
    <t>Rebuild Concrete Driveway</t>
  </si>
  <si>
    <t>Rebuild Fences(as needed)</t>
  </si>
  <si>
    <t xml:space="preserve">Tree Protection </t>
  </si>
  <si>
    <t>SWPPP</t>
  </si>
  <si>
    <t xml:space="preserve">Decommission Septic System </t>
  </si>
  <si>
    <t>Tie Private Main Into SAWS Main</t>
  </si>
  <si>
    <t>SUBTOTAL</t>
  </si>
  <si>
    <t>BID ALTERNATE</t>
  </si>
  <si>
    <r>
      <t>Jack &amp; Bore Under Concrete Driveway</t>
    </r>
    <r>
      <rPr>
        <sz val="10"/>
        <rFont val="Arial"/>
        <family val="2"/>
      </rPr>
      <t>(Copeland Property)</t>
    </r>
  </si>
  <si>
    <t>6" Sanitary Sewer Lateral (SDR-26)</t>
  </si>
  <si>
    <t>8"x6" Wye</t>
  </si>
  <si>
    <t>6" Sanitary Sewe Cleanout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</si>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</sst>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"/>
    <numFmt numFmtId="165" formatCode="_(* #,##0_);_(* \(#,##0\);_(* &quot;-&quot;??_);_(@_)"/>
    <numFmt numFmtId="166" formatCode="&quot;$&quot;#,##0.00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8" fontId="11" fillId="0" borderId="0" applyFont="0" applyFill="0" applyBorder="0" applyAlignment="0" applyProtection="0"/>
    <xf numFmtId="0" fontId="3" fillId="0" borderId="0"/>
    <xf numFmtId="8" fontId="1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" vertical="center"/>
    </xf>
    <xf numFmtId="7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1" xfId="0" quotePrefix="1" applyFont="1" applyBorder="1" applyAlignment="1">
      <alignment horizontal="center"/>
    </xf>
    <xf numFmtId="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7" fontId="4" fillId="0" borderId="0" xfId="0" applyNumberFormat="1" applyFont="1" applyAlignment="1">
      <alignment horizontal="right"/>
    </xf>
    <xf numFmtId="7" fontId="4" fillId="0" borderId="0" xfId="0" applyNumberFormat="1" applyFont="1" applyAlignment="1">
      <alignment horizontal="center"/>
    </xf>
    <xf numFmtId="165" fontId="4" fillId="0" borderId="0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4" fillId="0" borderId="0" xfId="1" applyNumberFormat="1" applyFont="1" applyFill="1" applyAlignment="1">
      <alignment horizontal="right"/>
    </xf>
    <xf numFmtId="164" fontId="4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6" fillId="0" borderId="0" xfId="0" quotePrefix="1" applyFont="1"/>
    <xf numFmtId="7" fontId="7" fillId="0" borderId="0" xfId="0" applyNumberFormat="1" applyFont="1" applyAlignment="1">
      <alignment horizontal="center"/>
    </xf>
    <xf numFmtId="0" fontId="7" fillId="0" borderId="0" xfId="0" applyFont="1"/>
    <xf numFmtId="164" fontId="4" fillId="0" borderId="0" xfId="0" quotePrefix="1" applyNumberFormat="1" applyFont="1" applyAlignment="1">
      <alignment horizontal="left" vertical="center"/>
    </xf>
    <xf numFmtId="7" fontId="8" fillId="0" borderId="0" xfId="0" applyNumberFormat="1" applyFont="1" applyAlignment="1">
      <alignment horizontal="right"/>
    </xf>
    <xf numFmtId="43" fontId="4" fillId="0" borderId="0" xfId="1" applyFont="1" applyFill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quotePrefix="1" applyFont="1"/>
    <xf numFmtId="0" fontId="10" fillId="0" borderId="0" xfId="0" applyFont="1"/>
    <xf numFmtId="0" fontId="10" fillId="0" borderId="0" xfId="0" applyFont="1" applyAlignment="1">
      <alignment horizontal="center"/>
    </xf>
    <xf numFmtId="8" fontId="10" fillId="0" borderId="0" xfId="12" applyFont="1" applyFill="1" applyAlignment="1">
      <alignment horizontal="right"/>
    </xf>
    <xf numFmtId="8" fontId="10" fillId="0" borderId="0" xfId="0" applyNumberFormat="1" applyFont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3" fontId="10" fillId="2" borderId="0" xfId="0" applyNumberFormat="1" applyFont="1" applyFill="1"/>
    <xf numFmtId="8" fontId="10" fillId="2" borderId="0" xfId="12" applyFont="1" applyFill="1" applyAlignment="1">
      <alignment horizontal="right"/>
    </xf>
    <xf numFmtId="8" fontId="10" fillId="2" borderId="0" xfId="0" applyNumberFormat="1" applyFont="1" applyFill="1" applyAlignment="1">
      <alignment horizontal="right"/>
    </xf>
    <xf numFmtId="3" fontId="10" fillId="0" borderId="0" xfId="0" applyNumberFormat="1" applyFont="1"/>
    <xf numFmtId="0" fontId="12" fillId="0" borderId="0" xfId="6" applyFont="1"/>
    <xf numFmtId="0" fontId="12" fillId="0" borderId="0" xfId="9" applyNumberFormat="1" applyFont="1" applyFill="1" applyBorder="1"/>
    <xf numFmtId="164" fontId="12" fillId="0" borderId="0" xfId="6" quotePrefix="1" applyNumberFormat="1" applyFont="1" applyAlignment="1">
      <alignment horizontal="left"/>
    </xf>
    <xf numFmtId="0" fontId="12" fillId="0" borderId="0" xfId="6" applyFont="1" applyAlignment="1">
      <alignment horizontal="center"/>
    </xf>
    <xf numFmtId="0" fontId="3" fillId="0" borderId="0" xfId="13"/>
    <xf numFmtId="166" fontId="12" fillId="0" borderId="0" xfId="12" applyNumberFormat="1" applyFont="1" applyFill="1" applyBorder="1"/>
    <xf numFmtId="44" fontId="12" fillId="0" borderId="0" xfId="12" applyNumberFormat="1" applyFont="1" applyFill="1" applyBorder="1" applyAlignment="1">
      <alignment horizontal="right"/>
    </xf>
    <xf numFmtId="166" fontId="12" fillId="0" borderId="0" xfId="12" applyNumberFormat="1" applyFont="1" applyFill="1" applyBorder="1" applyAlignment="1">
      <alignment vertical="top" wrapText="1"/>
    </xf>
    <xf numFmtId="44" fontId="12" fillId="0" borderId="0" xfId="12" applyNumberFormat="1" applyFont="1" applyBorder="1" applyAlignment="1">
      <alignment horizontal="right"/>
    </xf>
    <xf numFmtId="1" fontId="12" fillId="3" borderId="0" xfId="9" applyNumberFormat="1" applyFont="1" applyFill="1" applyBorder="1" applyAlignment="1">
      <alignment horizontal="right"/>
    </xf>
    <xf numFmtId="8" fontId="12" fillId="0" borderId="0" xfId="12" applyFont="1" applyFill="1" applyBorder="1" applyAlignment="1">
      <alignment horizontal="right"/>
    </xf>
    <xf numFmtId="164" fontId="12" fillId="0" borderId="0" xfId="6" quotePrefix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12" fillId="2" borderId="0" xfId="6" quotePrefix="1" applyNumberFormat="1" applyFont="1" applyFill="1" applyAlignment="1">
      <alignment horizontal="center"/>
    </xf>
    <xf numFmtId="0" fontId="12" fillId="2" borderId="0" xfId="6" applyFont="1" applyFill="1"/>
    <xf numFmtId="0" fontId="13" fillId="2" borderId="0" xfId="7" applyFont="1" applyFill="1" applyAlignment="1">
      <alignment horizontal="center"/>
    </xf>
    <xf numFmtId="1" fontId="12" fillId="2" borderId="0" xfId="9" applyNumberFormat="1" applyFont="1" applyFill="1" applyBorder="1" applyAlignment="1">
      <alignment horizontal="right"/>
    </xf>
    <xf numFmtId="44" fontId="12" fillId="2" borderId="0" xfId="0" applyNumberFormat="1" applyFont="1" applyFill="1" applyAlignment="1">
      <alignment vertical="center"/>
    </xf>
    <xf numFmtId="44" fontId="12" fillId="2" borderId="0" xfId="0" applyNumberFormat="1" applyFont="1" applyFill="1" applyAlignment="1">
      <alignment horizontal="center" vertical="center"/>
    </xf>
    <xf numFmtId="0" fontId="13" fillId="0" borderId="0" xfId="7" applyFont="1" applyAlignment="1">
      <alignment horizontal="center"/>
    </xf>
    <xf numFmtId="0" fontId="12" fillId="3" borderId="0" xfId="9" applyNumberFormat="1" applyFont="1" applyFill="1" applyBorder="1" applyAlignment="1">
      <alignment horizontal="right"/>
    </xf>
    <xf numFmtId="44" fontId="12" fillId="0" borderId="0" xfId="12" applyNumberFormat="1" applyFont="1" applyFill="1" applyBorder="1"/>
    <xf numFmtId="44" fontId="12" fillId="0" borderId="0" xfId="0" applyNumberFormat="1" applyFont="1" applyAlignment="1">
      <alignment horizontal="center" vertical="center"/>
    </xf>
    <xf numFmtId="38" fontId="12" fillId="3" borderId="0" xfId="1" applyNumberFormat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0" fontId="12" fillId="0" borderId="0" xfId="9" applyNumberFormat="1" applyFont="1" applyFill="1" applyBorder="1" applyAlignment="1">
      <alignment horizontal="right"/>
    </xf>
    <xf numFmtId="44" fontId="12" fillId="2" borderId="0" xfId="12" applyNumberFormat="1" applyFont="1" applyFill="1" applyBorder="1"/>
    <xf numFmtId="8" fontId="12" fillId="0" borderId="0" xfId="14" applyFont="1" applyFill="1" applyBorder="1" applyAlignment="1">
      <alignment vertical="center"/>
    </xf>
    <xf numFmtId="8" fontId="12" fillId="0" borderId="0" xfId="14" applyFont="1" applyFill="1" applyBorder="1" applyAlignment="1">
      <alignment horizontal="right" vertical="center"/>
    </xf>
    <xf numFmtId="4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1" fontId="12" fillId="3" borderId="0" xfId="9" applyNumberFormat="1" applyFont="1" applyFill="1" applyBorder="1"/>
    <xf numFmtId="2" fontId="12" fillId="2" borderId="0" xfId="9" applyNumberFormat="1" applyFont="1" applyFill="1" applyBorder="1"/>
    <xf numFmtId="164" fontId="12" fillId="2" borderId="0" xfId="6" quotePrefix="1" applyNumberFormat="1" applyFont="1" applyFill="1" applyAlignment="1">
      <alignment horizontal="left"/>
    </xf>
    <xf numFmtId="0" fontId="12" fillId="2" borderId="0" xfId="6" applyFont="1" applyFill="1" applyAlignment="1">
      <alignment horizontal="center"/>
    </xf>
    <xf numFmtId="166" fontId="12" fillId="2" borderId="0" xfId="12" applyNumberFormat="1" applyFont="1" applyFill="1" applyBorder="1" applyAlignment="1">
      <alignment vertical="top" wrapText="1"/>
    </xf>
    <xf numFmtId="44" fontId="12" fillId="2" borderId="0" xfId="12" applyNumberFormat="1" applyFont="1" applyFill="1" applyBorder="1" applyAlignment="1">
      <alignment horizontal="right"/>
    </xf>
    <xf numFmtId="2" fontId="12" fillId="3" borderId="0" xfId="9" applyNumberFormat="1" applyFont="1" applyFill="1" applyBorder="1"/>
    <xf numFmtId="164" fontId="12" fillId="0" borderId="0" xfId="0" applyNumberFormat="1" applyFont="1"/>
    <xf numFmtId="0" fontId="12" fillId="0" borderId="0" xfId="0" applyFont="1"/>
    <xf numFmtId="44" fontId="12" fillId="0" borderId="0" xfId="0" applyNumberFormat="1" applyFont="1"/>
    <xf numFmtId="7" fontId="10" fillId="0" borderId="0" xfId="0" applyNumberFormat="1" applyFont="1"/>
    <xf numFmtId="164" fontId="15" fillId="0" borderId="0" xfId="0" quotePrefix="1" applyNumberFormat="1" applyFont="1" applyAlignment="1">
      <alignment horizontal="center" vertical="center"/>
    </xf>
    <xf numFmtId="164" fontId="15" fillId="0" borderId="0" xfId="0" quotePrefix="1" applyNumberFormat="1" applyFont="1" applyAlignment="1">
      <alignment horizontal="left" vertical="center"/>
    </xf>
    <xf numFmtId="7" fontId="15" fillId="0" borderId="0" xfId="0" applyNumberFormat="1" applyFont="1" applyAlignment="1">
      <alignment horizontal="center"/>
    </xf>
    <xf numFmtId="43" fontId="15" fillId="0" borderId="0" xfId="1" applyFont="1" applyFill="1" applyAlignment="1">
      <alignment horizontal="right"/>
    </xf>
    <xf numFmtId="7" fontId="15" fillId="0" borderId="0" xfId="0" applyNumberFormat="1" applyFont="1" applyAlignment="1">
      <alignment horizontal="right"/>
    </xf>
    <xf numFmtId="8" fontId="14" fillId="0" borderId="0" xfId="0" applyNumberFormat="1" applyFont="1" applyAlignment="1">
      <alignment horizontal="right"/>
    </xf>
    <xf numFmtId="0" fontId="16" fillId="0" borderId="0" xfId="0" applyFont="1"/>
  </cellXfs>
  <cellStyles count="15">
    <cellStyle name="Comma" xfId="1" builtinId="3"/>
    <cellStyle name="Comma 2" xfId="2" xr:uid="{00000000-0005-0000-0000-000001000000}"/>
    <cellStyle name="Comma 4" xfId="9" xr:uid="{6C18F516-6A0C-47DF-B0EE-40D7B6C12B56}"/>
    <cellStyle name="Currency 2" xfId="12" xr:uid="{5850E253-1AD5-4A06-B87B-B1165AB110FB}"/>
    <cellStyle name="Currency 2 2" xfId="14" xr:uid="{3CBCC194-43C1-4CA8-83B4-7E020BAF67F2}"/>
    <cellStyle name="Normal" xfId="0" builtinId="0"/>
    <cellStyle name="Normal 2" xfId="3" xr:uid="{00000000-0005-0000-0000-000003000000}"/>
    <cellStyle name="Normal 2 2" xfId="6" xr:uid="{A6C940B7-761D-4416-BE8F-6F7660D18D5B}"/>
    <cellStyle name="Normal 2 3" xfId="10" xr:uid="{F8A789E5-895D-4051-895D-FFBDF8BD4A94}"/>
    <cellStyle name="Normal 2 4" xfId="7" xr:uid="{B3610D2C-4C70-414C-8CD4-16EDBC691FDE}"/>
    <cellStyle name="Normal 2 4 2" xfId="11" xr:uid="{DAA87DA1-9368-4169-A097-B11226217C29}"/>
    <cellStyle name="Normal 3" xfId="4" xr:uid="{00000000-0005-0000-0000-000004000000}"/>
    <cellStyle name="Normal 3 2" xfId="5" xr:uid="{00000000-0005-0000-0000-000005000000}"/>
    <cellStyle name="Normal 4 2" xfId="13" xr:uid="{9B5C2D4B-C48A-4AC0-84EC-5C594F8B2FD2}"/>
    <cellStyle name="Normal 6" xfId="8" xr:uid="{F5AE14DC-D4F1-43E2-85ED-7EE35ECBF2B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5DF95-30BA-44C8-9A94-77749D797843}">
  <sheetPr>
    <pageSetUpPr fitToPage="1"/>
  </sheetPr>
  <dimension ref="A1:N126"/>
  <sheetViews>
    <sheetView tabSelected="1" view="pageBreakPreview" zoomScale="90" zoomScaleNormal="70" zoomScaleSheetLayoutView="90" workbookViewId="0">
      <selection activeCell="D39" sqref="D39"/>
    </sheetView>
  </sheetViews>
  <sheetFormatPr defaultRowHeight="13.15"/>
  <cols>
    <col min="1" max="1" width="8.7109375" customWidth="1"/>
    <col min="2" max="2" width="55" customWidth="1"/>
    <col min="3" max="3" width="6.28515625" customWidth="1"/>
    <col min="4" max="4" width="13.85546875" style="3" customWidth="1"/>
    <col min="5" max="6" width="17.28515625" customWidth="1"/>
    <col min="9" max="9" width="43" bestFit="1" customWidth="1"/>
    <col min="10" max="10" width="31.28515625" bestFit="1" customWidth="1"/>
    <col min="12" max="12" width="9.5703125" bestFit="1" customWidth="1"/>
  </cols>
  <sheetData>
    <row r="1" spans="1:7">
      <c r="A1" s="15" t="s">
        <v>0</v>
      </c>
      <c r="B1" s="3"/>
      <c r="C1" s="1"/>
      <c r="D1" s="14"/>
      <c r="E1" s="2"/>
      <c r="F1" s="2"/>
    </row>
    <row r="2" spans="1:7">
      <c r="A2" s="4" t="s">
        <v>1</v>
      </c>
      <c r="B2" s="4" t="s">
        <v>2</v>
      </c>
      <c r="C2" s="6" t="s">
        <v>3</v>
      </c>
      <c r="D2" s="11" t="s">
        <v>4</v>
      </c>
      <c r="E2" s="5" t="s">
        <v>5</v>
      </c>
      <c r="F2" s="5" t="s">
        <v>6</v>
      </c>
    </row>
    <row r="3" spans="1:7" ht="15">
      <c r="A3" s="17"/>
      <c r="B3" s="16"/>
      <c r="C3" s="9"/>
      <c r="D3" s="10"/>
    </row>
    <row r="4" spans="1:7" ht="15">
      <c r="A4" s="17" t="s">
        <v>7</v>
      </c>
      <c r="B4" s="7"/>
      <c r="C4" s="1"/>
      <c r="D4" s="14"/>
      <c r="E4" s="9"/>
      <c r="F4" s="8"/>
    </row>
    <row r="5" spans="1:7" ht="15">
      <c r="A5" s="13">
        <v>1</v>
      </c>
      <c r="B5" s="7" t="s">
        <v>8</v>
      </c>
      <c r="C5" s="13" t="s">
        <v>9</v>
      </c>
      <c r="D5" s="22">
        <v>1</v>
      </c>
      <c r="E5" s="9" t="s">
        <v>10</v>
      </c>
      <c r="F5" s="8" t="s">
        <v>11</v>
      </c>
    </row>
    <row r="6" spans="1:7" ht="15">
      <c r="A6" s="13">
        <v>2</v>
      </c>
      <c r="B6" s="7" t="s">
        <v>12</v>
      </c>
      <c r="C6" s="13" t="s">
        <v>13</v>
      </c>
      <c r="D6" s="22">
        <v>6.18</v>
      </c>
      <c r="E6" s="9" t="s">
        <v>10</v>
      </c>
      <c r="F6" s="8" t="s">
        <v>11</v>
      </c>
    </row>
    <row r="7" spans="1:7" ht="15">
      <c r="A7" s="13">
        <v>3</v>
      </c>
      <c r="B7" s="20" t="s">
        <v>14</v>
      </c>
      <c r="C7" s="20"/>
      <c r="D7" s="22"/>
      <c r="E7" s="9"/>
      <c r="F7" s="8"/>
    </row>
    <row r="8" spans="1:7" ht="15">
      <c r="A8" s="13"/>
      <c r="B8" s="20" t="s">
        <v>15</v>
      </c>
      <c r="C8" s="13" t="s">
        <v>16</v>
      </c>
      <c r="D8" s="22">
        <v>2426</v>
      </c>
      <c r="E8" s="9" t="s">
        <v>10</v>
      </c>
      <c r="F8" s="8" t="s">
        <v>11</v>
      </c>
    </row>
    <row r="9" spans="1:7" ht="15">
      <c r="A9" s="13"/>
      <c r="B9" s="20" t="s">
        <v>17</v>
      </c>
      <c r="C9" s="9" t="s">
        <v>16</v>
      </c>
      <c r="D9" s="22">
        <v>2541</v>
      </c>
      <c r="E9" s="9" t="s">
        <v>10</v>
      </c>
      <c r="F9" s="8" t="s">
        <v>11</v>
      </c>
    </row>
    <row r="10" spans="1:7" ht="15">
      <c r="A10" s="13"/>
      <c r="B10" s="20" t="s">
        <v>18</v>
      </c>
      <c r="C10" s="9" t="s">
        <v>16</v>
      </c>
      <c r="D10" s="22">
        <v>312</v>
      </c>
      <c r="E10" s="9" t="s">
        <v>10</v>
      </c>
      <c r="F10" s="8" t="s">
        <v>11</v>
      </c>
    </row>
    <row r="11" spans="1:7" ht="15.6">
      <c r="A11" s="13"/>
      <c r="B11" s="20" t="s">
        <v>19</v>
      </c>
      <c r="C11" s="9" t="s">
        <v>16</v>
      </c>
      <c r="D11" s="22">
        <v>78</v>
      </c>
      <c r="E11" s="9" t="s">
        <v>10</v>
      </c>
      <c r="F11" s="8" t="s">
        <v>11</v>
      </c>
      <c r="G11" s="28"/>
    </row>
    <row r="12" spans="1:7" ht="15.6">
      <c r="A12" s="13"/>
      <c r="B12" s="20" t="s">
        <v>20</v>
      </c>
      <c r="C12" s="9" t="s">
        <v>16</v>
      </c>
      <c r="D12" s="22">
        <v>54</v>
      </c>
      <c r="E12" s="9" t="s">
        <v>10</v>
      </c>
      <c r="F12" s="8" t="s">
        <v>11</v>
      </c>
      <c r="G12" s="33"/>
    </row>
    <row r="13" spans="1:7" ht="15.6">
      <c r="A13" s="13"/>
      <c r="B13" s="20" t="s">
        <v>21</v>
      </c>
      <c r="C13" s="9" t="s">
        <v>16</v>
      </c>
      <c r="D13" s="22">
        <v>195</v>
      </c>
      <c r="E13" s="9" t="s">
        <v>10</v>
      </c>
      <c r="F13" s="8" t="s">
        <v>11</v>
      </c>
      <c r="G13" s="33"/>
    </row>
    <row r="14" spans="1:7" ht="15.6">
      <c r="A14" s="13">
        <f>A7+1</f>
        <v>4</v>
      </c>
      <c r="B14" s="20" t="s">
        <v>22</v>
      </c>
      <c r="C14" s="9" t="s">
        <v>23</v>
      </c>
      <c r="D14" s="22">
        <v>18</v>
      </c>
      <c r="E14" s="9" t="s">
        <v>10</v>
      </c>
      <c r="F14" s="8" t="s">
        <v>11</v>
      </c>
      <c r="G14" s="33"/>
    </row>
    <row r="15" spans="1:7" ht="15.6">
      <c r="A15" s="13">
        <f>A14+1</f>
        <v>5</v>
      </c>
      <c r="B15" s="20" t="s">
        <v>24</v>
      </c>
      <c r="C15" s="9" t="s">
        <v>25</v>
      </c>
      <c r="D15" s="22">
        <v>27.95</v>
      </c>
      <c r="E15" s="9" t="s">
        <v>10</v>
      </c>
      <c r="F15" s="8" t="s">
        <v>11</v>
      </c>
      <c r="G15" s="28"/>
    </row>
    <row r="16" spans="1:7" ht="15.6">
      <c r="A16" s="13">
        <f t="shared" ref="A16:A27" si="0">A15+1</f>
        <v>6</v>
      </c>
      <c r="B16" s="20" t="s">
        <v>26</v>
      </c>
      <c r="C16" s="9" t="s">
        <v>23</v>
      </c>
      <c r="D16" s="22">
        <v>1</v>
      </c>
      <c r="E16" s="9" t="s">
        <v>10</v>
      </c>
      <c r="F16" s="8" t="s">
        <v>11</v>
      </c>
      <c r="G16" s="28"/>
    </row>
    <row r="17" spans="1:7" ht="15.6">
      <c r="A17" s="13">
        <f t="shared" si="0"/>
        <v>7</v>
      </c>
      <c r="B17" s="20" t="s">
        <v>27</v>
      </c>
      <c r="C17" s="9" t="s">
        <v>23</v>
      </c>
      <c r="D17" s="22">
        <v>18</v>
      </c>
      <c r="E17" s="9" t="s">
        <v>10</v>
      </c>
      <c r="F17" s="8" t="s">
        <v>11</v>
      </c>
      <c r="G17" s="28"/>
    </row>
    <row r="18" spans="1:7" ht="15.6">
      <c r="A18" s="13">
        <f t="shared" si="0"/>
        <v>8</v>
      </c>
      <c r="B18" s="20" t="s">
        <v>28</v>
      </c>
      <c r="C18" s="9" t="s">
        <v>16</v>
      </c>
      <c r="D18" s="22">
        <v>450</v>
      </c>
      <c r="E18" s="9" t="s">
        <v>10</v>
      </c>
      <c r="F18" s="8" t="s">
        <v>11</v>
      </c>
      <c r="G18" s="28"/>
    </row>
    <row r="19" spans="1:7" ht="15.6">
      <c r="A19" s="13">
        <f t="shared" si="0"/>
        <v>9</v>
      </c>
      <c r="B19" s="20" t="s">
        <v>29</v>
      </c>
      <c r="C19" s="9" t="s">
        <v>16</v>
      </c>
      <c r="D19" s="22">
        <f>SUM(D8:D13)</f>
        <v>5606</v>
      </c>
      <c r="E19" s="9" t="s">
        <v>10</v>
      </c>
      <c r="F19" s="8" t="s">
        <v>11</v>
      </c>
      <c r="G19" s="28"/>
    </row>
    <row r="20" spans="1:7" ht="15.6">
      <c r="A20" s="13">
        <f t="shared" si="0"/>
        <v>10</v>
      </c>
      <c r="B20" s="20" t="s">
        <v>30</v>
      </c>
      <c r="C20" s="9" t="s">
        <v>16</v>
      </c>
      <c r="D20" s="22">
        <f>D19</f>
        <v>5606</v>
      </c>
      <c r="E20" s="9" t="s">
        <v>10</v>
      </c>
      <c r="F20" s="8" t="s">
        <v>11</v>
      </c>
      <c r="G20" s="28"/>
    </row>
    <row r="21" spans="1:7" ht="15.6">
      <c r="A21" s="13">
        <f t="shared" si="0"/>
        <v>11</v>
      </c>
      <c r="B21" s="20" t="s">
        <v>31</v>
      </c>
      <c r="C21" s="9" t="s">
        <v>32</v>
      </c>
      <c r="D21" s="22">
        <v>29921</v>
      </c>
      <c r="E21" s="9" t="s">
        <v>10</v>
      </c>
      <c r="F21" s="8" t="s">
        <v>11</v>
      </c>
      <c r="G21" s="28"/>
    </row>
    <row r="22" spans="1:7" ht="15.6">
      <c r="A22" s="13">
        <f t="shared" si="0"/>
        <v>12</v>
      </c>
      <c r="B22" s="20" t="s">
        <v>33</v>
      </c>
      <c r="C22" s="9" t="s">
        <v>9</v>
      </c>
      <c r="D22" s="22">
        <v>1</v>
      </c>
      <c r="E22" s="9" t="s">
        <v>10</v>
      </c>
      <c r="F22" s="8" t="s">
        <v>11</v>
      </c>
      <c r="G22" s="28"/>
    </row>
    <row r="23" spans="1:7" ht="15.6">
      <c r="A23" s="13">
        <f t="shared" si="0"/>
        <v>13</v>
      </c>
      <c r="B23" s="20" t="s">
        <v>34</v>
      </c>
      <c r="C23" s="9" t="s">
        <v>16</v>
      </c>
      <c r="D23" s="22">
        <v>81</v>
      </c>
      <c r="E23" s="9" t="s">
        <v>10</v>
      </c>
      <c r="F23" s="8" t="s">
        <v>11</v>
      </c>
      <c r="G23" s="28"/>
    </row>
    <row r="24" spans="1:7" ht="15.6">
      <c r="A24" s="13">
        <f t="shared" si="0"/>
        <v>14</v>
      </c>
      <c r="B24" s="20" t="s">
        <v>35</v>
      </c>
      <c r="C24" s="9" t="s">
        <v>32</v>
      </c>
      <c r="D24" s="22">
        <v>35</v>
      </c>
      <c r="E24" s="9" t="s">
        <v>10</v>
      </c>
      <c r="F24" s="8" t="s">
        <v>11</v>
      </c>
      <c r="G24" s="28"/>
    </row>
    <row r="25" spans="1:7" ht="15.6">
      <c r="A25" s="13">
        <f t="shared" si="0"/>
        <v>15</v>
      </c>
      <c r="B25" s="20" t="s">
        <v>36</v>
      </c>
      <c r="C25" s="9" t="s">
        <v>9</v>
      </c>
      <c r="D25" s="22">
        <v>1</v>
      </c>
      <c r="E25" s="9" t="s">
        <v>10</v>
      </c>
      <c r="F25" s="8" t="s">
        <v>11</v>
      </c>
      <c r="G25" s="28"/>
    </row>
    <row r="26" spans="1:7" ht="15.6">
      <c r="A26" s="13">
        <f t="shared" si="0"/>
        <v>16</v>
      </c>
      <c r="B26" s="20" t="s">
        <v>37</v>
      </c>
      <c r="C26" s="9" t="s">
        <v>9</v>
      </c>
      <c r="D26" s="22">
        <v>1</v>
      </c>
      <c r="E26" s="9" t="s">
        <v>10</v>
      </c>
      <c r="F26" s="8" t="s">
        <v>11</v>
      </c>
      <c r="G26" s="28"/>
    </row>
    <row r="27" spans="1:7" ht="15.6">
      <c r="A27" s="13">
        <f t="shared" si="0"/>
        <v>17</v>
      </c>
      <c r="B27" s="20" t="s">
        <v>38</v>
      </c>
      <c r="C27" s="9" t="s">
        <v>9</v>
      </c>
      <c r="D27" s="22">
        <v>1</v>
      </c>
      <c r="E27" s="9" t="s">
        <v>10</v>
      </c>
      <c r="F27" s="8" t="s">
        <v>11</v>
      </c>
      <c r="G27" s="28"/>
    </row>
    <row r="28" spans="1:7" s="85" customFormat="1" ht="15.6">
      <c r="A28" s="79">
        <f>A27+1</f>
        <v>18</v>
      </c>
      <c r="B28" s="80" t="s">
        <v>39</v>
      </c>
      <c r="C28" s="81" t="s">
        <v>23</v>
      </c>
      <c r="D28" s="82">
        <v>1</v>
      </c>
      <c r="E28" s="81" t="s">
        <v>10</v>
      </c>
      <c r="F28" s="83" t="s">
        <v>11</v>
      </c>
      <c r="G28" s="84"/>
    </row>
    <row r="29" spans="1:7" s="85" customFormat="1" ht="15.6">
      <c r="A29" s="79">
        <f>A28+1</f>
        <v>19</v>
      </c>
      <c r="B29" s="80" t="s">
        <v>40</v>
      </c>
      <c r="C29" s="81" t="s">
        <v>23</v>
      </c>
      <c r="D29" s="82">
        <v>1</v>
      </c>
      <c r="E29" s="81" t="s">
        <v>10</v>
      </c>
      <c r="F29" s="83" t="s">
        <v>11</v>
      </c>
      <c r="G29" s="84"/>
    </row>
    <row r="30" spans="1:7" ht="15.6">
      <c r="A30" s="13"/>
      <c r="B30" s="20"/>
      <c r="C30" s="9"/>
      <c r="D30" s="22"/>
      <c r="E30" s="21" t="s">
        <v>41</v>
      </c>
      <c r="F30" s="21" t="s">
        <v>11</v>
      </c>
      <c r="G30" s="28"/>
    </row>
    <row r="31" spans="1:7" ht="15.6">
      <c r="A31" s="24"/>
      <c r="B31" s="20"/>
      <c r="C31" s="9"/>
      <c r="D31" s="12"/>
      <c r="E31" s="9"/>
      <c r="F31" s="8"/>
      <c r="G31" s="28"/>
    </row>
    <row r="32" spans="1:7" ht="15">
      <c r="A32" s="17" t="s">
        <v>42</v>
      </c>
      <c r="B32" s="7"/>
      <c r="C32" s="1"/>
      <c r="D32" s="14"/>
      <c r="E32" s="9"/>
      <c r="F32" s="8"/>
    </row>
    <row r="33" spans="1:7" ht="15">
      <c r="A33" s="13">
        <v>1</v>
      </c>
      <c r="B33" s="7" t="s">
        <v>43</v>
      </c>
      <c r="C33" s="13" t="s">
        <v>9</v>
      </c>
      <c r="D33" s="22">
        <v>1</v>
      </c>
      <c r="E33" s="9" t="s">
        <v>10</v>
      </c>
      <c r="F33" s="8" t="s">
        <v>11</v>
      </c>
    </row>
    <row r="34" spans="1:7" ht="15">
      <c r="A34" s="13">
        <v>2</v>
      </c>
      <c r="B34" s="7" t="s">
        <v>34</v>
      </c>
      <c r="C34" s="13" t="s">
        <v>16</v>
      </c>
      <c r="D34" s="22">
        <v>32.25</v>
      </c>
      <c r="E34" s="9" t="s">
        <v>10</v>
      </c>
      <c r="F34" s="8" t="s">
        <v>11</v>
      </c>
    </row>
    <row r="35" spans="1:7" s="85" customFormat="1" ht="15.6">
      <c r="A35" s="79">
        <f>A34+1</f>
        <v>3</v>
      </c>
      <c r="B35" s="80" t="s">
        <v>44</v>
      </c>
      <c r="C35" s="81" t="s">
        <v>23</v>
      </c>
      <c r="D35" s="82">
        <v>1</v>
      </c>
      <c r="E35" s="81" t="s">
        <v>10</v>
      </c>
      <c r="F35" s="83" t="s">
        <v>11</v>
      </c>
      <c r="G35" s="84"/>
    </row>
    <row r="36" spans="1:7" s="85" customFormat="1" ht="15.6">
      <c r="A36" s="79">
        <f>A35+1</f>
        <v>4</v>
      </c>
      <c r="B36" s="80" t="s">
        <v>45</v>
      </c>
      <c r="C36" s="81" t="s">
        <v>23</v>
      </c>
      <c r="D36" s="82">
        <v>1</v>
      </c>
      <c r="E36" s="81" t="s">
        <v>10</v>
      </c>
      <c r="F36" s="83" t="s">
        <v>11</v>
      </c>
      <c r="G36" s="84"/>
    </row>
    <row r="37" spans="1:7" s="85" customFormat="1" ht="15.6">
      <c r="A37" s="79">
        <f>A36+1</f>
        <v>5</v>
      </c>
      <c r="B37" s="80" t="s">
        <v>46</v>
      </c>
      <c r="C37" s="81" t="s">
        <v>23</v>
      </c>
      <c r="D37" s="82">
        <v>1</v>
      </c>
      <c r="E37" s="81" t="s">
        <v>10</v>
      </c>
      <c r="F37" s="83" t="s">
        <v>11</v>
      </c>
      <c r="G37" s="84"/>
    </row>
    <row r="38" spans="1:7" s="19" customFormat="1" ht="15.6">
      <c r="A38" s="15"/>
      <c r="B38" s="7"/>
      <c r="C38" s="1"/>
      <c r="D38" s="14"/>
      <c r="E38" s="21" t="s">
        <v>41</v>
      </c>
      <c r="F38" s="21" t="s">
        <v>11</v>
      </c>
      <c r="G38" s="28"/>
    </row>
    <row r="39" spans="1:7" s="19" customFormat="1" ht="15.6">
      <c r="A39" s="15"/>
      <c r="B39" s="7"/>
      <c r="C39" s="1"/>
      <c r="D39" s="14"/>
      <c r="E39" s="9"/>
      <c r="F39" s="8"/>
      <c r="G39" s="28"/>
    </row>
    <row r="40" spans="1:7" s="19" customFormat="1" ht="15.6">
      <c r="A40" s="3"/>
      <c r="B40" s="3"/>
      <c r="C40" s="3"/>
      <c r="D40" s="3"/>
      <c r="E40" s="9"/>
      <c r="F40" s="8"/>
      <c r="G40" s="28"/>
    </row>
    <row r="41" spans="1:7" ht="15.6">
      <c r="A41" s="15"/>
      <c r="B41" s="3"/>
      <c r="C41" s="3"/>
      <c r="E41" s="23" t="s">
        <v>47</v>
      </c>
      <c r="F41" s="21" t="s">
        <v>11</v>
      </c>
      <c r="G41" s="28"/>
    </row>
    <row r="42" spans="1:7" ht="14.45">
      <c r="A42" s="15"/>
      <c r="B42" s="3"/>
      <c r="C42" s="3"/>
      <c r="E42" s="2"/>
      <c r="F42" s="2"/>
      <c r="G42" s="33"/>
    </row>
    <row r="43" spans="1:7" ht="14.45">
      <c r="A43" s="15"/>
      <c r="B43" s="3"/>
      <c r="C43" s="3"/>
      <c r="E43" s="3"/>
      <c r="F43" s="3"/>
      <c r="G43" s="28"/>
    </row>
    <row r="44" spans="1:7" ht="15">
      <c r="A44" s="20"/>
      <c r="B44" s="3"/>
      <c r="C44" s="3"/>
      <c r="E44" s="3"/>
      <c r="F44" s="3"/>
      <c r="G44" s="28"/>
    </row>
    <row r="45" spans="1:7" ht="15.6">
      <c r="A45" s="20"/>
      <c r="B45" s="20"/>
      <c r="C45" s="9"/>
      <c r="D45" s="22"/>
      <c r="E45" s="9"/>
      <c r="F45" s="8"/>
      <c r="G45" s="28"/>
    </row>
    <row r="46" spans="1:7" ht="15.6">
      <c r="A46" s="20"/>
      <c r="B46" s="20"/>
      <c r="C46" s="9"/>
      <c r="D46" s="22"/>
      <c r="E46" s="9"/>
      <c r="F46" s="8"/>
      <c r="G46" s="78"/>
    </row>
    <row r="47" spans="1:7" ht="15.6">
      <c r="A47" s="20"/>
      <c r="B47" s="20"/>
      <c r="C47" s="9"/>
      <c r="D47" s="22"/>
      <c r="E47" s="9"/>
      <c r="F47" s="8"/>
      <c r="G47" s="28"/>
    </row>
    <row r="48" spans="1:7" ht="15.6">
      <c r="A48" s="20"/>
      <c r="B48" s="20"/>
      <c r="C48" s="9"/>
      <c r="D48" s="22"/>
      <c r="E48" s="9"/>
      <c r="F48" s="8"/>
      <c r="G48" s="33"/>
    </row>
    <row r="49" spans="1:13" ht="15.6">
      <c r="A49" s="20"/>
      <c r="B49" s="20"/>
      <c r="C49" s="9"/>
      <c r="D49" s="22"/>
      <c r="E49" s="9"/>
      <c r="F49" s="8"/>
      <c r="I49" s="29"/>
      <c r="J49" s="30"/>
      <c r="K49" s="31"/>
      <c r="L49" s="32"/>
      <c r="M49" s="33"/>
    </row>
    <row r="50" spans="1:13" ht="15.6">
      <c r="A50" s="20"/>
      <c r="B50" s="20"/>
      <c r="C50" s="9"/>
      <c r="D50" s="22"/>
      <c r="E50" s="9"/>
      <c r="F50" s="8"/>
      <c r="I50" s="25"/>
      <c r="J50" s="26"/>
      <c r="K50" s="34"/>
      <c r="L50" s="27"/>
      <c r="M50" s="28"/>
    </row>
    <row r="51" spans="1:13" ht="15.6">
      <c r="A51" s="20"/>
      <c r="B51" s="20"/>
      <c r="C51" s="13"/>
      <c r="D51" s="22"/>
      <c r="E51" s="9"/>
      <c r="F51" s="8"/>
      <c r="I51" s="25"/>
      <c r="J51" s="26"/>
      <c r="K51" s="34"/>
      <c r="L51" s="27"/>
      <c r="M51" s="28"/>
    </row>
    <row r="52" spans="1:13" ht="15.6">
      <c r="A52" s="20"/>
      <c r="B52" s="20"/>
      <c r="C52" s="9"/>
      <c r="D52" s="22"/>
      <c r="E52" s="9"/>
      <c r="F52" s="8"/>
      <c r="I52" s="25"/>
      <c r="J52" s="26"/>
      <c r="K52" s="34"/>
      <c r="L52" s="27"/>
      <c r="M52" s="28"/>
    </row>
    <row r="53" spans="1:13" ht="15">
      <c r="A53" s="13"/>
      <c r="B53" s="20"/>
      <c r="C53" s="9"/>
      <c r="D53" s="22"/>
      <c r="E53" s="9"/>
      <c r="F53" s="8"/>
    </row>
    <row r="54" spans="1:13" ht="15.6">
      <c r="A54" s="15"/>
      <c r="B54" s="20"/>
      <c r="C54" s="9"/>
      <c r="D54" s="22"/>
      <c r="E54" s="21"/>
      <c r="F54" s="21"/>
    </row>
    <row r="55" spans="1:13" ht="15">
      <c r="A55" s="13"/>
      <c r="B55" s="3"/>
      <c r="C55" s="9"/>
      <c r="D55" s="22"/>
      <c r="E55" s="9"/>
      <c r="F55" s="8"/>
    </row>
    <row r="56" spans="1:13" ht="15">
      <c r="A56" s="13"/>
      <c r="B56" s="7"/>
      <c r="C56" s="9"/>
      <c r="D56" s="22"/>
      <c r="E56" s="9"/>
      <c r="F56" s="8"/>
    </row>
    <row r="57" spans="1:13" ht="15">
      <c r="A57" s="13"/>
      <c r="B57" s="20"/>
      <c r="C57" s="9"/>
      <c r="D57" s="22"/>
      <c r="E57" s="9"/>
      <c r="F57" s="8"/>
    </row>
    <row r="58" spans="1:13" ht="15.6">
      <c r="A58" s="24"/>
      <c r="B58" s="20"/>
      <c r="C58" s="9"/>
      <c r="D58" s="12"/>
      <c r="E58" s="23"/>
      <c r="F58" s="21"/>
    </row>
    <row r="59" spans="1:13" ht="15">
      <c r="A59" s="15"/>
      <c r="B59" s="7"/>
      <c r="C59" s="1"/>
      <c r="D59" s="14"/>
      <c r="E59" s="2"/>
      <c r="F59" s="2"/>
    </row>
    <row r="60" spans="1:13">
      <c r="A60" s="3"/>
      <c r="B60" s="3"/>
      <c r="C60" s="3"/>
      <c r="E60" s="3"/>
      <c r="F60" s="3"/>
    </row>
    <row r="61" spans="1:13">
      <c r="A61" s="15"/>
      <c r="B61" s="3"/>
      <c r="C61" s="3"/>
      <c r="E61" s="3"/>
      <c r="F61" s="3"/>
    </row>
    <row r="62" spans="1:13">
      <c r="A62" s="15"/>
      <c r="B62" s="3"/>
      <c r="C62" s="3"/>
      <c r="E62" s="3"/>
      <c r="F62" s="3"/>
    </row>
    <row r="63" spans="1:13">
      <c r="A63" s="15"/>
      <c r="B63" s="3"/>
      <c r="C63" s="3"/>
      <c r="E63" s="3"/>
      <c r="F63" s="3"/>
    </row>
    <row r="64" spans="1:13">
      <c r="B64" s="3"/>
      <c r="C64" s="3"/>
      <c r="E64" s="3"/>
      <c r="F64" s="3"/>
    </row>
    <row r="70" spans="1:7">
      <c r="G70" s="2"/>
    </row>
    <row r="71" spans="1:7">
      <c r="G71" s="2"/>
    </row>
    <row r="72" spans="1:7">
      <c r="G72" s="2"/>
    </row>
    <row r="73" spans="1:7">
      <c r="G73" s="2"/>
    </row>
    <row r="74" spans="1:7">
      <c r="G74" s="2"/>
    </row>
    <row r="75" spans="1:7">
      <c r="G75" s="2"/>
    </row>
    <row r="76" spans="1:7">
      <c r="G76" s="2"/>
    </row>
    <row r="77" spans="1:7">
      <c r="G77" s="2"/>
    </row>
    <row r="78" spans="1:7">
      <c r="G78" s="2"/>
    </row>
    <row r="79" spans="1:7" s="19" customFormat="1">
      <c r="A79"/>
      <c r="B79"/>
      <c r="C79"/>
      <c r="D79" s="3"/>
      <c r="E79"/>
      <c r="F79"/>
      <c r="G79" s="18"/>
    </row>
    <row r="80" spans="1:7">
      <c r="G80" s="2"/>
    </row>
    <row r="81" spans="7:14">
      <c r="G81" s="2"/>
    </row>
    <row r="82" spans="7:14">
      <c r="G82" s="2"/>
    </row>
    <row r="83" spans="7:14">
      <c r="G83" s="2"/>
    </row>
    <row r="84" spans="7:14">
      <c r="G84" s="2"/>
    </row>
    <row r="85" spans="7:14">
      <c r="G85" s="2"/>
    </row>
    <row r="86" spans="7:14">
      <c r="G86" s="2"/>
    </row>
    <row r="87" spans="7:14">
      <c r="G87" s="2"/>
    </row>
    <row r="88" spans="7:14">
      <c r="G88" s="2"/>
    </row>
    <row r="89" spans="7:14" ht="13.9">
      <c r="G89" s="2"/>
      <c r="I89" s="37"/>
      <c r="J89" s="35"/>
      <c r="K89" s="38"/>
      <c r="L89" s="39"/>
      <c r="M89" s="40"/>
      <c r="N89" s="41"/>
    </row>
    <row r="90" spans="7:14" ht="13.9">
      <c r="G90" s="2"/>
      <c r="I90" s="37"/>
      <c r="J90" s="35"/>
      <c r="K90" s="38"/>
      <c r="L90" s="68"/>
      <c r="M90" s="40"/>
      <c r="N90" s="41"/>
    </row>
    <row r="91" spans="7:14" ht="13.9">
      <c r="G91" s="2"/>
      <c r="I91" s="37"/>
      <c r="J91" s="35"/>
      <c r="K91" s="38"/>
      <c r="L91" s="68"/>
      <c r="M91" s="40"/>
      <c r="N91" s="41"/>
    </row>
    <row r="92" spans="7:14" ht="13.9">
      <c r="G92" s="2"/>
      <c r="I92" s="37"/>
      <c r="J92" s="35"/>
      <c r="K92" s="38"/>
      <c r="L92" s="68"/>
      <c r="M92" s="42"/>
      <c r="N92" s="41"/>
    </row>
    <row r="93" spans="7:14" ht="13.9">
      <c r="G93" s="2"/>
      <c r="I93" s="37"/>
      <c r="J93" s="35"/>
      <c r="K93" s="38"/>
      <c r="L93" s="68"/>
      <c r="M93" s="42"/>
      <c r="N93" s="41"/>
    </row>
    <row r="94" spans="7:14" ht="13.9">
      <c r="G94" s="2"/>
      <c r="I94" s="70"/>
      <c r="J94" s="50"/>
      <c r="K94" s="71"/>
      <c r="L94" s="69"/>
      <c r="M94" s="72"/>
      <c r="N94" s="73"/>
    </row>
    <row r="95" spans="7:14" ht="13.9">
      <c r="I95" s="37"/>
      <c r="J95" s="35"/>
      <c r="K95" s="38"/>
      <c r="L95" s="68"/>
      <c r="M95" s="42"/>
      <c r="N95" s="41"/>
    </row>
    <row r="96" spans="7:14" ht="13.9">
      <c r="I96" s="37"/>
      <c r="J96" s="35"/>
      <c r="K96" s="38"/>
      <c r="L96" s="68"/>
      <c r="M96" s="42"/>
      <c r="N96" s="41"/>
    </row>
    <row r="97" spans="9:14" ht="13.9">
      <c r="I97" s="37"/>
      <c r="J97" s="35"/>
      <c r="K97" s="38"/>
      <c r="L97" s="68"/>
      <c r="M97" s="42"/>
      <c r="N97" s="41"/>
    </row>
    <row r="98" spans="9:14" ht="13.9">
      <c r="I98" s="37"/>
      <c r="J98" s="35"/>
      <c r="K98" s="38"/>
      <c r="L98" s="68"/>
      <c r="M98" s="42"/>
      <c r="N98" s="41"/>
    </row>
    <row r="99" spans="9:14" ht="13.9">
      <c r="I99" s="37"/>
      <c r="J99" s="35"/>
      <c r="K99" s="38"/>
      <c r="L99" s="68"/>
      <c r="M99" s="42"/>
      <c r="N99" s="41"/>
    </row>
    <row r="100" spans="9:14" ht="13.9">
      <c r="I100" s="37"/>
      <c r="J100" s="35"/>
      <c r="K100" s="38"/>
      <c r="L100" s="68"/>
      <c r="M100" s="42"/>
      <c r="N100" s="41"/>
    </row>
    <row r="101" spans="9:14" ht="13.9">
      <c r="I101" s="37"/>
      <c r="J101" s="35"/>
      <c r="K101" s="38"/>
      <c r="L101" s="68"/>
      <c r="M101" s="42"/>
      <c r="N101" s="41"/>
    </row>
    <row r="102" spans="9:14" ht="13.9">
      <c r="I102" s="37"/>
      <c r="J102" s="35"/>
      <c r="K102" s="38"/>
      <c r="L102" s="74"/>
      <c r="M102" s="42"/>
      <c r="N102" s="41"/>
    </row>
    <row r="103" spans="9:14" ht="13.9">
      <c r="I103" s="37"/>
      <c r="J103" s="35"/>
      <c r="K103" s="38"/>
      <c r="L103" s="36"/>
      <c r="M103" s="42"/>
      <c r="N103" s="43"/>
    </row>
    <row r="104" spans="9:14" ht="13.9">
      <c r="I104" s="37"/>
      <c r="J104" s="35"/>
      <c r="K104" s="38"/>
      <c r="L104" s="36"/>
      <c r="M104" s="42"/>
      <c r="N104" s="43"/>
    </row>
    <row r="105" spans="9:14" ht="13.9">
      <c r="I105" s="37"/>
      <c r="J105" s="35"/>
      <c r="K105" s="38"/>
      <c r="L105" s="44"/>
      <c r="M105" s="42"/>
      <c r="N105" s="45"/>
    </row>
    <row r="106" spans="9:14" ht="13.9">
      <c r="I106" s="75"/>
      <c r="J106" s="76"/>
      <c r="K106" s="76"/>
      <c r="L106" s="76"/>
      <c r="M106" s="76"/>
      <c r="N106" s="77"/>
    </row>
    <row r="108" spans="9:14" ht="13.9">
      <c r="I108" s="46"/>
      <c r="J108" s="35"/>
      <c r="K108" s="47"/>
      <c r="L108" s="48"/>
      <c r="M108" s="63"/>
      <c r="N108" s="64"/>
    </row>
    <row r="109" spans="9:14" ht="13.9">
      <c r="I109" s="49"/>
      <c r="J109" s="50"/>
      <c r="K109" s="51"/>
      <c r="L109" s="52"/>
      <c r="M109" s="53"/>
      <c r="N109" s="54"/>
    </row>
    <row r="110" spans="9:14" ht="13.9">
      <c r="I110" s="49"/>
      <c r="J110" s="50"/>
      <c r="K110" s="51"/>
      <c r="L110" s="52"/>
      <c r="M110" s="62"/>
      <c r="N110" s="54"/>
    </row>
    <row r="111" spans="9:14" ht="13.9">
      <c r="I111" s="46"/>
      <c r="J111" s="35"/>
      <c r="K111" s="47"/>
      <c r="L111" s="48"/>
      <c r="M111" s="63"/>
      <c r="N111" s="64"/>
    </row>
    <row r="112" spans="9:14" ht="13.9">
      <c r="I112" s="46"/>
      <c r="J112" s="35"/>
      <c r="K112" s="55"/>
      <c r="L112" s="56"/>
      <c r="M112" s="65"/>
      <c r="N112" s="58"/>
    </row>
    <row r="113" spans="9:14" ht="13.9">
      <c r="I113" s="46"/>
      <c r="J113" s="35"/>
      <c r="K113" s="55"/>
      <c r="L113" s="56"/>
      <c r="M113" s="57"/>
      <c r="N113" s="58"/>
    </row>
    <row r="114" spans="9:14" ht="13.9">
      <c r="I114" s="46"/>
      <c r="J114" s="35"/>
      <c r="K114" s="55"/>
      <c r="L114" s="56"/>
      <c r="M114" s="57"/>
      <c r="N114" s="58"/>
    </row>
    <row r="115" spans="9:14" ht="13.9">
      <c r="I115" s="46"/>
      <c r="J115" s="35"/>
      <c r="K115" s="55"/>
      <c r="L115" s="56"/>
      <c r="M115" s="57"/>
      <c r="N115" s="58"/>
    </row>
    <row r="116" spans="9:14" ht="13.9">
      <c r="I116" s="46"/>
      <c r="J116" s="35"/>
      <c r="K116" s="55"/>
      <c r="L116" s="56"/>
      <c r="M116" s="57"/>
      <c r="N116" s="58"/>
    </row>
    <row r="117" spans="9:14" ht="13.9">
      <c r="I117" s="46"/>
      <c r="J117" s="35"/>
      <c r="K117" s="55"/>
      <c r="L117" s="56"/>
      <c r="M117" s="57"/>
      <c r="N117" s="58"/>
    </row>
    <row r="118" spans="9:14" ht="13.9">
      <c r="I118" s="46"/>
      <c r="J118" s="35"/>
      <c r="K118" s="55"/>
      <c r="L118" s="56"/>
      <c r="M118" s="57"/>
      <c r="N118" s="58"/>
    </row>
    <row r="119" spans="9:14" ht="13.9">
      <c r="I119" s="46"/>
      <c r="J119" s="35"/>
      <c r="K119" s="55"/>
      <c r="L119" s="56"/>
      <c r="M119" s="57"/>
      <c r="N119" s="58"/>
    </row>
    <row r="120" spans="9:14" ht="13.9">
      <c r="I120" s="46"/>
      <c r="J120" s="35"/>
      <c r="K120" s="55"/>
      <c r="L120" s="56"/>
      <c r="M120" s="57"/>
      <c r="N120" s="58"/>
    </row>
    <row r="121" spans="9:14" ht="13.9">
      <c r="I121" s="46"/>
      <c r="J121" s="35"/>
      <c r="K121" s="55"/>
      <c r="L121" s="56"/>
      <c r="M121" s="57"/>
      <c r="N121" s="58"/>
    </row>
    <row r="122" spans="9:14" ht="13.9">
      <c r="I122" s="46"/>
      <c r="J122" s="35"/>
      <c r="K122" s="55"/>
      <c r="L122" s="59"/>
      <c r="M122" s="57"/>
      <c r="N122" s="58"/>
    </row>
    <row r="123" spans="9:14" ht="13.9">
      <c r="I123" s="46"/>
      <c r="J123" s="35"/>
      <c r="K123" s="55"/>
      <c r="L123" s="56"/>
      <c r="M123" s="57"/>
      <c r="N123" s="58"/>
    </row>
    <row r="124" spans="9:14" ht="13.9">
      <c r="I124" s="46"/>
      <c r="J124" s="35"/>
      <c r="K124" s="55"/>
      <c r="L124" s="60"/>
      <c r="M124" s="57"/>
      <c r="N124" s="58"/>
    </row>
    <row r="125" spans="9:14" ht="13.9">
      <c r="I125" s="46"/>
      <c r="J125" s="35"/>
      <c r="K125" s="55"/>
      <c r="L125" s="61"/>
      <c r="M125" s="57"/>
      <c r="N125" s="58"/>
    </row>
    <row r="126" spans="9:14" ht="13.9">
      <c r="I126" s="66"/>
      <c r="J126" s="66"/>
      <c r="K126" s="66"/>
      <c r="L126" s="67"/>
      <c r="M126" s="67"/>
      <c r="N126" s="65"/>
    </row>
  </sheetData>
  <pageMargins left="0.7" right="0.7" top="0.75" bottom="0.75" header="0.3" footer="0.3"/>
  <pageSetup scale="76" fitToHeight="0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0" ma:contentTypeDescription="Create a new document." ma:contentTypeScope="" ma:versionID="ebf8c35b59cd53b2aabcd9946638abcd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67a7fb3a0568e7c6f31d4298dbe3e793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JobNumber xmlns="c862b2bd-0d6d-4f83-851d-0653fdf54da5" xsi:nil="true"/>
  </documentManagement>
</p:properties>
</file>

<file path=customXml/itemProps1.xml><?xml version="1.0" encoding="utf-8"?>
<ds:datastoreItem xmlns:ds="http://schemas.openxmlformats.org/officeDocument/2006/customXml" ds:itemID="{341196B9-CD9C-478B-B696-B16F450D17C8}"/>
</file>

<file path=customXml/itemProps2.xml><?xml version="1.0" encoding="utf-8"?>
<ds:datastoreItem xmlns:ds="http://schemas.openxmlformats.org/officeDocument/2006/customXml" ds:itemID="{241E7CB4-E626-400E-ADAF-13CDB0C9C10B}"/>
</file>

<file path=customXml/itemProps3.xml><?xml version="1.0" encoding="utf-8"?>
<ds:datastoreItem xmlns:ds="http://schemas.openxmlformats.org/officeDocument/2006/customXml" ds:itemID="{64D2A127-EDE0-49A2-91D9-34F92F4E6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CChance</Manager>
  <Company>Pape-Dawson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Tabulation &amp; Bid Form</dc:title>
  <dc:subject>Wortham Oaks Unit 7</dc:subject>
  <dc:creator>ALowry\mg</dc:creator>
  <cp:keywords>5724-60</cp:keywords>
  <dc:description/>
  <cp:lastModifiedBy>Guest User</cp:lastModifiedBy>
  <cp:revision/>
  <dcterms:created xsi:type="dcterms:W3CDTF">1996-05-07T19:02:14Z</dcterms:created>
  <dcterms:modified xsi:type="dcterms:W3CDTF">2026-02-24T21:43:22Z</dcterms:modified>
  <cp:category>Excel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  <property fmtid="{D5CDD505-2E9C-101B-9397-08002B2CF9AE}" pid="3" name="MediaServiceImageTags">
    <vt:lpwstr/>
  </property>
</Properties>
</file>