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idForm" sheetId="1" r:id="rId1"/>
  </sheets>
  <calcPr fullCalcOnLoad="1"/>
</workbook>
</file>

<file path=xl/sharedStrings.xml><?xml version="1.0" encoding="utf-8"?>
<sst xmlns="http://schemas.openxmlformats.org/spreadsheetml/2006/main" count="181" uniqueCount="181">
  <si>
    <t>Toyota Southside Streets</t>
  </si>
  <si>
    <t>396.4392.0.79.7</t>
  </si>
  <si>
    <t>Instructions: This excel doc allows you to work on your bid offline. Only input the UNIT PRICE in light yellow. Don't type in the $ sign or commas. Save and import into CIVCAST. If the bid form is updated you will need to download a new excel doc.</t>
  </si>
  <si>
    <t>696924e33a871118d8b63115</t>
  </si>
  <si>
    <t>Totals</t>
  </si>
  <si>
    <t>Base Bid</t>
  </si>
  <si>
    <t>Item No.</t>
  </si>
  <si>
    <t>Description</t>
  </si>
  <si>
    <t>Unit</t>
  </si>
  <si>
    <t>Qty</t>
  </si>
  <si>
    <t>Unit Price ($)</t>
  </si>
  <si>
    <t>Ext $ Price</t>
  </si>
  <si>
    <t>BASE BID</t>
  </si>
  <si>
    <t>100.1</t>
  </si>
  <si>
    <t>MOBILIZATION</t>
  </si>
  <si>
    <t>LS</t>
  </si>
  <si>
    <t>696a58241b511b78f5f6e700</t>
  </si>
  <si>
    <t>696a5824e26bc40c740bb938</t>
  </si>
  <si>
    <t>696a5824e26bc40c740bb8d1</t>
  </si>
  <si>
    <t>100.2</t>
  </si>
  <si>
    <t>INSURANCE &amp; BOND</t>
  </si>
  <si>
    <t>696a5824e26bc40c740bb8d3</t>
  </si>
  <si>
    <t>101.1</t>
  </si>
  <si>
    <t>PREPARING OF ROW</t>
  </si>
  <si>
    <t>696a5824e26bc40c740bb8d5</t>
  </si>
  <si>
    <t>103.1</t>
  </si>
  <si>
    <t>REMOVE CONCRETE CURB</t>
  </si>
  <si>
    <t>LF</t>
  </si>
  <si>
    <t>696a5824e26bc40c740bb8d7</t>
  </si>
  <si>
    <t>103.4</t>
  </si>
  <si>
    <t>REMOVE MISCELLANEOUS CONCRETE</t>
  </si>
  <si>
    <t>SF</t>
  </si>
  <si>
    <t>696a5824e26bc40c740bb8d9</t>
  </si>
  <si>
    <t>104.1</t>
  </si>
  <si>
    <t>STREET EXCAVATION</t>
  </si>
  <si>
    <t>CY</t>
  </si>
  <si>
    <t>696a5824e26bc40c740bb8db</t>
  </si>
  <si>
    <t>203.1</t>
  </si>
  <si>
    <t>TACK COAT</t>
  </si>
  <si>
    <t>GAL</t>
  </si>
  <si>
    <t>696a5824e26bc40c740bb8dd</t>
  </si>
  <si>
    <t>208.1</t>
  </si>
  <si>
    <t>SALVAGING, HAULING, AND STOCKPILING RECLAIMABLE ASPHALTIC PAVEMENT (3 INCHES DEPTH)</t>
  </si>
  <si>
    <t>SY</t>
  </si>
  <si>
    <t>696a5824e26bc40c740bb8df</t>
  </si>
  <si>
    <t>230.1</t>
  </si>
  <si>
    <t>FLEXIBLE PAVEMENT STRUCTURE REPAIR 14 INCHES COMPACTED DEPTH</t>
  </si>
  <si>
    <t>696a5824e26bc40c740bb8e1</t>
  </si>
  <si>
    <t>240.2</t>
  </si>
  <si>
    <t>WMAC TY-B PG 64-22, 20% MAX RAP, 0% RAS (11 INCHES PAVEMENT THICKNESS)</t>
  </si>
  <si>
    <t>696a5824e26bc40c740bb8e3</t>
  </si>
  <si>
    <t>240.4</t>
  </si>
  <si>
    <t>WMAC TY-D, SAC-A PG 76-22, 0% MAX RAP, 0% RAS (3 INCHES PAVEMENT THICKNESS)</t>
  </si>
  <si>
    <t>696a5824e26bc40c740bb8e5</t>
  </si>
  <si>
    <t>308.12</t>
  </si>
  <si>
    <t>DRILLED SHAFTS (36")</t>
  </si>
  <si>
    <t>696a5824e26bc40c740bb8e7</t>
  </si>
  <si>
    <t>500.1</t>
  </si>
  <si>
    <t>CONCRETE CURB</t>
  </si>
  <si>
    <t>696a5824e26bc40c740bb8e9</t>
  </si>
  <si>
    <t>530.1</t>
  </si>
  <si>
    <t>BARRICADES, SIGNS AND TRAFFIC HANDLING</t>
  </si>
  <si>
    <t>696a5824e26bc40c740bb8eb</t>
  </si>
  <si>
    <t>531.11</t>
  </si>
  <si>
    <t>R3-5 RIGHT ONLY* (30" X 36")</t>
  </si>
  <si>
    <t>EA</t>
  </si>
  <si>
    <t>696a5824e26bc40c740bb8ed</t>
  </si>
  <si>
    <t>531.49</t>
  </si>
  <si>
    <t>W9-2 LANE ENDS MERGE LEFT* (36" X 36")</t>
  </si>
  <si>
    <t>696a5824e26bc40c740bb8ef</t>
  </si>
  <si>
    <t>535.1</t>
  </si>
  <si>
    <t>4 INCH WIDE YELLOW LINE</t>
  </si>
  <si>
    <t>696a5824e26bc40c740bb8f1</t>
  </si>
  <si>
    <t>535.12</t>
  </si>
  <si>
    <t>WORD "ONLY"</t>
  </si>
  <si>
    <t>WORD</t>
  </si>
  <si>
    <t>696a5824e26bc40c740bb8f3</t>
  </si>
  <si>
    <t>535.2</t>
  </si>
  <si>
    <t>4 INCH WIDE WHITE LINE</t>
  </si>
  <si>
    <t>696a5824e26bc40c740bb8f5</t>
  </si>
  <si>
    <t>535.2B</t>
  </si>
  <si>
    <t>4 INCH WIDE BLACK LINE</t>
  </si>
  <si>
    <t>696a5824e26bc40c740bb8f7</t>
  </si>
  <si>
    <t>535.22</t>
  </si>
  <si>
    <t>LANE REDUCTION ARROW</t>
  </si>
  <si>
    <t>696a5824e26bc40c740bb8f9</t>
  </si>
  <si>
    <t>535.23</t>
  </si>
  <si>
    <t>MEDIAN NOSE YELLOW</t>
  </si>
  <si>
    <t>696a5824e26bc40c740bb8fb</t>
  </si>
  <si>
    <t>535.4</t>
  </si>
  <si>
    <t>8 INCH WIDE WHITE LINE</t>
  </si>
  <si>
    <t>696a5824e26bc40c740bb8fd</t>
  </si>
  <si>
    <t>535.5</t>
  </si>
  <si>
    <t>12 INCH WIDE WHITE LINE</t>
  </si>
  <si>
    <t>696a5824e26bc40c740bb8ff</t>
  </si>
  <si>
    <t>535.5B</t>
  </si>
  <si>
    <t>12 INCH WIDE BLACK LINE</t>
  </si>
  <si>
    <t>696a5824e26bc40c740bb901</t>
  </si>
  <si>
    <t>535.7</t>
  </si>
  <si>
    <t>24 INCH WIDE WHITE LINE</t>
  </si>
  <si>
    <t>696a5824e26bc40c740bb903</t>
  </si>
  <si>
    <t>535.72</t>
  </si>
  <si>
    <t>24 INCH WIDE YELLOW LINE</t>
  </si>
  <si>
    <t>696a5824e26bc40c740bb905</t>
  </si>
  <si>
    <t>535.8</t>
  </si>
  <si>
    <t>RIGHT WHITE ARROW</t>
  </si>
  <si>
    <t>696a5824e26bc40c740bb907</t>
  </si>
  <si>
    <t>535.9</t>
  </si>
  <si>
    <t>LEFT WHITE ARROW</t>
  </si>
  <si>
    <t>696a5824e26bc40c740bb909</t>
  </si>
  <si>
    <t>537.8</t>
  </si>
  <si>
    <t>PAVEMENT MARKER (TYPE II A A)</t>
  </si>
  <si>
    <t>696a5824e26bc40c740bb90b</t>
  </si>
  <si>
    <t>537.9</t>
  </si>
  <si>
    <t>PAVEMENT MARKER (TYPE IIC R)</t>
  </si>
  <si>
    <t>696a5824e26bc40c740bb90d</t>
  </si>
  <si>
    <t>540.1</t>
  </si>
  <si>
    <t>ROCK FILTER DAMS (INSTALL/REMOVE)(TYPE 4)</t>
  </si>
  <si>
    <t>696a5824e26bc40c740bb90f</t>
  </si>
  <si>
    <t>540.11</t>
  </si>
  <si>
    <t>GRAVEL FILTER BAGS</t>
  </si>
  <si>
    <t>696a5824e26bc40c740bb911</t>
  </si>
  <si>
    <t>618.2</t>
  </si>
  <si>
    <t>CONDUIT (3 INCH/PVC SCHEDULE 40)(TRENCH)</t>
  </si>
  <si>
    <t>696a5824e26bc40c740bb913</t>
  </si>
  <si>
    <t>618.5</t>
  </si>
  <si>
    <t>CONDUIT (3 INCH/PVC SCHEDULE 40)(BORE)</t>
  </si>
  <si>
    <t>696a5824e26bc40c740bb915</t>
  </si>
  <si>
    <t>620.1</t>
  </si>
  <si>
    <t>ELECTRICAL CONDUCTORS (NO. 6)(BARE)</t>
  </si>
  <si>
    <t>696a5824e26bc40c740bb917</t>
  </si>
  <si>
    <t>620.2</t>
  </si>
  <si>
    <t>ELECTRICAL CONDUCTORS (NO. 8)(BARE)</t>
  </si>
  <si>
    <t>696a5824e26bc40c740bb919</t>
  </si>
  <si>
    <t>620.3</t>
  </si>
  <si>
    <t>ELECTRICAL CONDUCTORS (NO. 6)(INSULATED)</t>
  </si>
  <si>
    <t>696a5824e26bc40c740bb91b</t>
  </si>
  <si>
    <t>624.8</t>
  </si>
  <si>
    <t>GROUND BOXES TYPE D (162922) WITH APRON</t>
  </si>
  <si>
    <t>696a5824e26bc40c740bb91d</t>
  </si>
  <si>
    <t>628.1</t>
  </si>
  <si>
    <t>ELECTRICAL SERVICE (TYPE D) (120 / 240V)</t>
  </si>
  <si>
    <t>696a5824e26bc40c740bb91f</t>
  </si>
  <si>
    <t>628.21</t>
  </si>
  <si>
    <t>ELECTRICAL SERVICE DISCONNECT</t>
  </si>
  <si>
    <t>696a5824e26bc40c740bb921</t>
  </si>
  <si>
    <t>636.1</t>
  </si>
  <si>
    <t>ALUMINUM SIGNS [A]</t>
  </si>
  <si>
    <t>696a5824e26bc40c740bb923</t>
  </si>
  <si>
    <t>680.3</t>
  </si>
  <si>
    <t>WIND ARM DAMPER ASSEMBLY</t>
  </si>
  <si>
    <t>696a5824e26bc40c740bb925</t>
  </si>
  <si>
    <t>682.1</t>
  </si>
  <si>
    <t>INSTALL VEHICLE SIGNAL SECTION WITH BACK PLATE (12 INCH)(1 SECTION)</t>
  </si>
  <si>
    <t>696a5824e26bc40c740bb927</t>
  </si>
  <si>
    <t>684.12</t>
  </si>
  <si>
    <t>TRAFFIC SIGNAL CABLES (TYPE A) (14 AWG) (9 CONDUCTOR)</t>
  </si>
  <si>
    <t>696a5824e26bc40c740bb929</t>
  </si>
  <si>
    <t>685.1</t>
  </si>
  <si>
    <t>INSTALL ROADSIDE FLASHING BEACON ASSEMBLIES</t>
  </si>
  <si>
    <t>696a5824e26bc40c740bb92b</t>
  </si>
  <si>
    <t>685.3</t>
  </si>
  <si>
    <t>REMOVE ROADSIDE FLASHING BEACON ASSEMBLIES</t>
  </si>
  <si>
    <t>696a5824e26bc40c740bb92d</t>
  </si>
  <si>
    <t>686.4</t>
  </si>
  <si>
    <t xml:space="preserve">INSTALL TRAF. SIGNAL POLE ASSEM.(SINGLE 40' MA) </t>
  </si>
  <si>
    <t>696a5824e26bc40c740bb92f</t>
  </si>
  <si>
    <t>691.2</t>
  </si>
  <si>
    <t>ANTENNA [OMNI DIRECTIONAL]</t>
  </si>
  <si>
    <t>696a5824e26bc40c740bb931</t>
  </si>
  <si>
    <t>691.3</t>
  </si>
  <si>
    <t>COAXIAL CABLE</t>
  </si>
  <si>
    <t>696a5824e26bc40c740bb933</t>
  </si>
  <si>
    <t>0503-7001</t>
  </si>
  <si>
    <t>PORTABLE CHANGEABLE MESSAGE SIGN</t>
  </si>
  <si>
    <t>DAY</t>
  </si>
  <si>
    <t>696a5824e26bc40c740bb935</t>
  </si>
  <si>
    <t>826</t>
  </si>
  <si>
    <t>VALVE BOX ADJUSTMENTS</t>
  </si>
  <si>
    <t>696a5824e26bc40c740bb937</t>
  </si>
  <si>
    <t>Subtotal</t>
  </si>
</sst>
</file>

<file path=xl/styles.xml><?xml version="1.0" encoding="utf-8"?>
<styleSheet xmlns="http://schemas.openxmlformats.org/spreadsheetml/2006/main">
  <numFmts count="1">
    <numFmt numFmtId="164" formatCode="$#,##0.00"/>
  </numFmts>
  <fonts count="6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  <font>
      <sz val="11"/>
      <color rgb="FF000000" tint="0"/>
      <name val="Calibri"/>
    </font>
    <font>
      <sz val="14"/>
      <name val="Calibri"/>
    </font>
    <font>
      <sz val="11"/>
      <color rgb="FF808080" tint="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BE5F1" tint="0"/>
      </patternFill>
    </fill>
    <fill>
      <patternFill patternType="solid">
        <fgColor rgb="FF000000" tint="0"/>
      </patternFill>
    </fill>
    <fill>
      <patternFill patternType="solid">
        <fgColor rgb="FF17365D" tint="0"/>
      </patternFill>
    </fill>
    <fill>
      <patternFill patternType="solid">
        <fgColor rgb="FFFFCC00" tint="0"/>
      </patternFill>
    </fill>
    <fill>
      <patternFill patternType="solid">
        <fgColor rgb="FFF2F2F2" tint="0"/>
      </patternFill>
    </fill>
    <fill>
      <patternFill patternType="solid">
        <fgColor rgb="FF808080" tint="0"/>
      </patternFill>
    </fill>
    <fill>
      <patternFill patternType="solid">
        <fgColor rgb="FFFFFFE0" tint="0"/>
      </patternFill>
    </fill>
  </fills>
  <borders count="5">
    <border>
      <left/>
      <right/>
      <top/>
      <bottom/>
      <diagonal/>
    </border>
    <border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 style="thin"/>
      <top style="thin"/>
      <bottom style="thin"/>
      <diagonal/>
    </border>
  </borders>
  <cellStyleXfs count="8">
    <xf numFmtId="0" fontId="0"/>
    <xf numFmtId="0" fontId="0" fillId="2"/>
    <xf numFmtId="0" fontId="1" fillId="3"/>
    <xf numFmtId="0" fontId="2" fillId="4"/>
    <xf numFmtId="0" fontId="3" fillId="5"/>
    <xf numFmtId="0" fontId="3" fillId="6"/>
    <xf numFmtId="0" fontId="1" fillId="7"/>
    <xf numFmtId="0" fontId="3" fillId="8" borderId="1"/>
  </cellStyleXfs>
  <cellXfs count="32">
    <xf numFmtId="0" fontId="0"/>
    <xf numFmtId="0" applyNumberFormat="1" fontId="0" applyFont="1" fillId="2" applyFill="1" xfId="1"/>
    <xf numFmtId="0" applyNumberFormat="1" fontId="1" applyFont="1" fillId="3" applyFill="1" xfId="2"/>
    <xf numFmtId="0" applyNumberFormat="1" fontId="2" applyFont="1" fillId="4" applyFill="1" xfId="3"/>
    <xf numFmtId="0" applyNumberFormat="1" fontId="3" applyFont="1" fillId="5" applyFill="1" xfId="4"/>
    <xf numFmtId="0" applyNumberFormat="1" fontId="3" applyFont="1" fillId="6" applyFill="1" xfId="5"/>
    <xf numFmtId="0" applyNumberFormat="1" fontId="1" applyFont="1" fillId="7" applyFill="1" xfId="6"/>
    <xf numFmtId="0" applyNumberFormat="1" fontId="3" applyFont="1" fillId="8" applyFill="1" borderId="1" applyBorder="1" xfId="7"/>
    <xf numFmtId="0" applyNumberFormat="1" fontId="0" applyFont="1" xfId="0">
      <alignment vertical="center"/>
    </xf>
    <xf numFmtId="0" applyNumberFormat="1" fontId="1" applyFont="1" fillId="3" applyFill="1" xfId="2">
      <alignment vertical="center"/>
    </xf>
    <xf numFmtId="0" applyNumberFormat="1" fontId="3" applyFont="1" fillId="5" applyFill="1" xfId="4">
      <alignment vertical="center"/>
    </xf>
    <xf numFmtId="0" applyNumberFormat="1" fontId="3" applyFont="1" fillId="6" applyFill="1" xfId="5">
      <alignment vertical="center"/>
    </xf>
    <xf numFmtId="4" applyNumberFormat="1" fontId="0" applyFont="1" xfId="0">
      <alignment vertical="center"/>
    </xf>
    <xf numFmtId="164" applyNumberFormat="1" fontId="0" applyFont="1" xfId="0">
      <alignment vertical="center"/>
    </xf>
    <xf numFmtId="164" applyNumberFormat="1" fontId="1" applyFont="1" fillId="7" applyFill="1" xfId="6">
      <alignment vertical="center"/>
    </xf>
    <xf numFmtId="0" applyNumberFormat="1" fontId="0" applyFont="1" xfId="0">
      <alignment wrapText="1"/>
    </xf>
    <xf numFmtId="0" applyNumberFormat="1" fontId="4" applyFont="1" xfId="0">
      <alignment vertical="center" wrapText="1"/>
    </xf>
    <xf numFmtId="0" applyNumberFormat="1" fontId="5" applyFont="1" xfId="0">
      <alignment vertical="center" wrapText="1"/>
    </xf>
    <xf numFmtId="0" applyNumberFormat="1" fontId="1" applyFont="1" fillId="3" applyFill="1" xfId="2">
      <alignment vertical="center" wrapText="1"/>
    </xf>
    <xf numFmtId="0" applyNumberFormat="1" fontId="3" applyFont="1" fillId="5" applyFill="1" xfId="4">
      <alignment vertical="center" wrapText="1"/>
    </xf>
    <xf numFmtId="0" applyNumberFormat="1" fontId="3" applyFont="1" fillId="6" applyFill="1" xfId="5">
      <alignment vertical="center" wrapText="1"/>
    </xf>
    <xf numFmtId="0" applyNumberFormat="1" fontId="0" applyFont="1" xfId="0">
      <alignment vertical="center" wrapText="1"/>
    </xf>
    <xf numFmtId="0" applyNumberFormat="1" fontId="1" applyFont="1" fillId="7" applyFill="1" borderId="3" applyBorder="1" xfId="6">
      <alignment vertical="center"/>
    </xf>
    <xf numFmtId="164" applyNumberFormat="1" fontId="3" applyFont="1" fillId="6" applyFill="1" borderId="4" applyBorder="1" xfId="5">
      <alignment vertical="center"/>
    </xf>
    <xf numFmtId="0" applyNumberFormat="1" fontId="0" applyFont="1" xfId="0">
      <protection locked="0"/>
    </xf>
    <xf numFmtId="0" applyNumberFormat="1" fontId="1" applyFont="1" fillId="7" applyFill="1" borderId="2" applyBorder="1" xfId="6">
      <alignment vertical="center"/>
      <protection locked="0"/>
    </xf>
    <xf numFmtId="0" applyNumberFormat="1" fontId="3" applyFont="1" fillId="6" applyFill="1" borderId="4" applyBorder="1" xfId="5">
      <alignment vertical="center"/>
      <protection locked="0"/>
    </xf>
    <xf numFmtId="0" applyNumberFormat="1" fontId="1" applyFont="1" fillId="3" applyFill="1" xfId="2">
      <alignment vertical="center"/>
      <protection locked="0"/>
    </xf>
    <xf numFmtId="0" applyNumberFormat="1" fontId="3" applyFont="1" fillId="5" applyFill="1" xfId="4">
      <alignment vertical="center"/>
      <protection locked="0"/>
    </xf>
    <xf numFmtId="0" applyNumberFormat="1" fontId="3" applyFont="1" fillId="6" applyFill="1" xfId="5">
      <alignment vertical="center"/>
      <protection locked="0"/>
    </xf>
    <xf numFmtId="164" applyNumberFormat="1" fontId="3" applyFont="1" fillId="8" applyFill="1" borderId="1" applyBorder="1" xfId="7">
      <alignment vertical="center"/>
      <protection locked="0"/>
    </xf>
    <xf numFmtId="0" applyNumberFormat="1" fontId="0" applyFont="1" xfId="0">
      <alignment vertical="center"/>
      <protection locked="0"/>
    </xf>
  </cellXfs>
  <cellStyles count="8">
    <cellStyle name="Normal" xfId="0" builtinId="0"/>
    <cellStyle name="BlueHeader" xfId="1"/>
    <cellStyle name="BlackHeader" xfId="2"/>
    <cellStyle name="DarkBlueHeader" xfId="3"/>
    <cellStyle name="YellowHeader" xfId="4"/>
    <cellStyle name="LightGray" xfId="5"/>
    <cellStyle name="Gray" xfId="6"/>
    <cellStyle name="LightYellow" xfId="7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Z62"/>
  <sheetViews>
    <sheetView workbookViewId="0"/>
  </sheetViews>
  <sheetFormatPr defaultRowHeight="15" defaultColWidth="20"/>
  <cols>
    <col min="1" max="1" width="20" customWidth="1" style="15"/>
    <col min="2" max="2" width="75" customWidth="1" style="15"/>
    <col min="5" max="5" width="20" customWidth="1" style="24"/>
    <col min="23" max="23" hidden="1" width="20" customWidth="1"/>
    <col min="24" max="24" hidden="1" width="20" customWidth="1"/>
    <col min="25" max="25" hidden="1" width="20" customWidth="1"/>
    <col min="26" max="26" hidden="1" width="20" customWidth="1"/>
  </cols>
  <sheetData>
    <row r="1" ht="45" customHeight="1" s="8" customFormat="1">
      <c r="A1" s="16" t="s">
        <v>0</v>
      </c>
      <c r="B1" s="21"/>
      <c r="E1" s="31"/>
      <c r="W1" s="8">
        <v>7</v>
      </c>
      <c r="X1" s="8" t="s">
        <v>1</v>
      </c>
    </row>
    <row r="2" ht="50" customHeight="1" s="8" customFormat="1">
      <c r="A2" s="17" t="s">
        <v>2</v>
      </c>
      <c r="B2" s="21"/>
      <c r="E2" s="31"/>
      <c r="X2" s="8" t="s">
        <v>3</v>
      </c>
    </row>
    <row r="3" ht="25" customHeight="1" s="8" customFormat="1">
      <c r="A3" s="21"/>
      <c r="B3" s="21"/>
      <c r="E3" s="25" t="s">
        <v>4</v>
      </c>
      <c r="F3" s="22"/>
    </row>
    <row r="4" ht="25" customHeight="1" s="8" customFormat="1">
      <c r="A4" s="21"/>
      <c r="B4" s="21"/>
      <c r="E4" s="26" t="s">
        <v>5</v>
      </c>
      <c r="F4" s="23">
        <f>SUM(F9:F61)</f>
      </c>
    </row>
    <row r="7" ht="25" customHeight="1" s="8" customFormat="1">
      <c r="A7" s="18" t="s">
        <v>6</v>
      </c>
      <c r="B7" s="18" t="s">
        <v>7</v>
      </c>
      <c r="C7" s="9" t="s">
        <v>8</v>
      </c>
      <c r="D7" s="9" t="s">
        <v>9</v>
      </c>
      <c r="E7" s="27" t="s">
        <v>10</v>
      </c>
      <c r="F7" s="9" t="s">
        <v>11</v>
      </c>
    </row>
    <row r="8" ht="25" customHeight="1" s="8" customFormat="1">
      <c r="A8" s="19" t="s">
        <v>5</v>
      </c>
      <c r="B8" s="19"/>
      <c r="C8" s="10"/>
      <c r="D8" s="10"/>
      <c r="E8" s="28"/>
      <c r="F8" s="10"/>
    </row>
    <row r="9" ht="25" customHeight="1" s="8" customFormat="1">
      <c r="A9" s="20" t="s">
        <v>12</v>
      </c>
      <c r="B9" s="20"/>
      <c r="C9" s="11"/>
      <c r="D9" s="11"/>
      <c r="E9" s="29"/>
      <c r="F9" s="11"/>
    </row>
    <row r="10" s="8" customFormat="1">
      <c r="A10" s="21" t="s">
        <v>13</v>
      </c>
      <c r="B10" s="21" t="s">
        <v>14</v>
      </c>
      <c r="C10" s="8" t="s">
        <v>15</v>
      </c>
      <c r="D10" s="12">
        <v>1</v>
      </c>
      <c r="E10" s="30"/>
      <c r="F10" s="13">
        <f>D10*E10</f>
      </c>
      <c r="X10" s="8" t="s">
        <v>16</v>
      </c>
      <c r="Y10" s="8" t="s">
        <v>17</v>
      </c>
      <c r="Z10" s="8" t="s">
        <v>18</v>
      </c>
    </row>
    <row r="11" s="8" customFormat="1">
      <c r="A11" s="21" t="s">
        <v>19</v>
      </c>
      <c r="B11" s="21" t="s">
        <v>20</v>
      </c>
      <c r="C11" s="8" t="s">
        <v>15</v>
      </c>
      <c r="D11" s="12">
        <v>1</v>
      </c>
      <c r="E11" s="30"/>
      <c r="F11" s="13">
        <f>D11*E11</f>
      </c>
      <c r="X11" s="8" t="s">
        <v>16</v>
      </c>
      <c r="Y11" s="8" t="s">
        <v>17</v>
      </c>
      <c r="Z11" s="8" t="s">
        <v>21</v>
      </c>
    </row>
    <row r="12" s="8" customFormat="1">
      <c r="A12" s="21" t="s">
        <v>22</v>
      </c>
      <c r="B12" s="21" t="s">
        <v>23</v>
      </c>
      <c r="C12" s="8" t="s">
        <v>15</v>
      </c>
      <c r="D12" s="12">
        <v>1</v>
      </c>
      <c r="E12" s="30"/>
      <c r="F12" s="13">
        <f>D12*E12</f>
      </c>
      <c r="X12" s="8" t="s">
        <v>16</v>
      </c>
      <c r="Y12" s="8" t="s">
        <v>17</v>
      </c>
      <c r="Z12" s="8" t="s">
        <v>24</v>
      </c>
    </row>
    <row r="13" s="8" customFormat="1">
      <c r="A13" s="21" t="s">
        <v>25</v>
      </c>
      <c r="B13" s="21" t="s">
        <v>26</v>
      </c>
      <c r="C13" s="8" t="s">
        <v>27</v>
      </c>
      <c r="D13" s="12">
        <v>3159</v>
      </c>
      <c r="E13" s="30"/>
      <c r="F13" s="13">
        <f>D13*E13</f>
      </c>
      <c r="X13" s="8" t="s">
        <v>16</v>
      </c>
      <c r="Y13" s="8" t="s">
        <v>17</v>
      </c>
      <c r="Z13" s="8" t="s">
        <v>28</v>
      </c>
    </row>
    <row r="14" s="8" customFormat="1">
      <c r="A14" s="21" t="s">
        <v>29</v>
      </c>
      <c r="B14" s="21" t="s">
        <v>30</v>
      </c>
      <c r="C14" s="8" t="s">
        <v>31</v>
      </c>
      <c r="D14" s="12">
        <v>931</v>
      </c>
      <c r="E14" s="30"/>
      <c r="F14" s="13">
        <f>D14*E14</f>
      </c>
      <c r="X14" s="8" t="s">
        <v>16</v>
      </c>
      <c r="Y14" s="8" t="s">
        <v>17</v>
      </c>
      <c r="Z14" s="8" t="s">
        <v>32</v>
      </c>
    </row>
    <row r="15" s="8" customFormat="1">
      <c r="A15" s="21" t="s">
        <v>33</v>
      </c>
      <c r="B15" s="21" t="s">
        <v>34</v>
      </c>
      <c r="C15" s="8" t="s">
        <v>35</v>
      </c>
      <c r="D15" s="12">
        <v>864</v>
      </c>
      <c r="E15" s="30"/>
      <c r="F15" s="13">
        <f>D15*E15</f>
      </c>
      <c r="X15" s="8" t="s">
        <v>16</v>
      </c>
      <c r="Y15" s="8" t="s">
        <v>17</v>
      </c>
      <c r="Z15" s="8" t="s">
        <v>36</v>
      </c>
    </row>
    <row r="16" s="8" customFormat="1">
      <c r="A16" s="21" t="s">
        <v>37</v>
      </c>
      <c r="B16" s="21" t="s">
        <v>38</v>
      </c>
      <c r="C16" s="8" t="s">
        <v>39</v>
      </c>
      <c r="D16" s="12">
        <v>4872</v>
      </c>
      <c r="E16" s="30"/>
      <c r="F16" s="13">
        <f>D16*E16</f>
      </c>
      <c r="X16" s="8" t="s">
        <v>16</v>
      </c>
      <c r="Y16" s="8" t="s">
        <v>17</v>
      </c>
      <c r="Z16" s="8" t="s">
        <v>40</v>
      </c>
    </row>
    <row r="17" s="8" customFormat="1">
      <c r="A17" s="21" t="s">
        <v>41</v>
      </c>
      <c r="B17" s="21" t="s">
        <v>42</v>
      </c>
      <c r="C17" s="8" t="s">
        <v>43</v>
      </c>
      <c r="D17" s="12">
        <v>44240</v>
      </c>
      <c r="E17" s="30"/>
      <c r="F17" s="13">
        <f>D17*E17</f>
      </c>
      <c r="X17" s="8" t="s">
        <v>16</v>
      </c>
      <c r="Y17" s="8" t="s">
        <v>17</v>
      </c>
      <c r="Z17" s="8" t="s">
        <v>44</v>
      </c>
    </row>
    <row r="18" s="8" customFormat="1">
      <c r="A18" s="21" t="s">
        <v>45</v>
      </c>
      <c r="B18" s="21" t="s">
        <v>46</v>
      </c>
      <c r="C18" s="8" t="s">
        <v>43</v>
      </c>
      <c r="D18" s="12">
        <v>2616</v>
      </c>
      <c r="E18" s="30"/>
      <c r="F18" s="13">
        <f>D18*E18</f>
      </c>
      <c r="X18" s="8" t="s">
        <v>16</v>
      </c>
      <c r="Y18" s="8" t="s">
        <v>17</v>
      </c>
      <c r="Z18" s="8" t="s">
        <v>47</v>
      </c>
    </row>
    <row r="19" s="8" customFormat="1">
      <c r="A19" s="21" t="s">
        <v>48</v>
      </c>
      <c r="B19" s="21" t="s">
        <v>49</v>
      </c>
      <c r="C19" s="8" t="s">
        <v>43</v>
      </c>
      <c r="D19" s="12">
        <v>2218</v>
      </c>
      <c r="E19" s="30"/>
      <c r="F19" s="13">
        <f>D19*E19</f>
      </c>
      <c r="X19" s="8" t="s">
        <v>16</v>
      </c>
      <c r="Y19" s="8" t="s">
        <v>17</v>
      </c>
      <c r="Z19" s="8" t="s">
        <v>50</v>
      </c>
    </row>
    <row r="20" s="8" customFormat="1">
      <c r="A20" s="21" t="s">
        <v>51</v>
      </c>
      <c r="B20" s="21" t="s">
        <v>52</v>
      </c>
      <c r="C20" s="8" t="s">
        <v>43</v>
      </c>
      <c r="D20" s="12">
        <v>46547</v>
      </c>
      <c r="E20" s="30"/>
      <c r="F20" s="13">
        <f>D20*E20</f>
      </c>
      <c r="X20" s="8" t="s">
        <v>16</v>
      </c>
      <c r="Y20" s="8" t="s">
        <v>17</v>
      </c>
      <c r="Z20" s="8" t="s">
        <v>53</v>
      </c>
    </row>
    <row r="21" s="8" customFormat="1">
      <c r="A21" s="21" t="s">
        <v>54</v>
      </c>
      <c r="B21" s="21" t="s">
        <v>55</v>
      </c>
      <c r="C21" s="8" t="s">
        <v>27</v>
      </c>
      <c r="D21" s="12">
        <v>13</v>
      </c>
      <c r="E21" s="30"/>
      <c r="F21" s="13">
        <f>D21*E21</f>
      </c>
      <c r="X21" s="8" t="s">
        <v>16</v>
      </c>
      <c r="Y21" s="8" t="s">
        <v>17</v>
      </c>
      <c r="Z21" s="8" t="s">
        <v>56</v>
      </c>
    </row>
    <row r="22" s="8" customFormat="1">
      <c r="A22" s="21" t="s">
        <v>57</v>
      </c>
      <c r="B22" s="21" t="s">
        <v>58</v>
      </c>
      <c r="C22" s="8" t="s">
        <v>27</v>
      </c>
      <c r="D22" s="12">
        <v>368</v>
      </c>
      <c r="E22" s="30"/>
      <c r="F22" s="13">
        <f>D22*E22</f>
      </c>
      <c r="X22" s="8" t="s">
        <v>16</v>
      </c>
      <c r="Y22" s="8" t="s">
        <v>17</v>
      </c>
      <c r="Z22" s="8" t="s">
        <v>59</v>
      </c>
    </row>
    <row r="23" s="8" customFormat="1">
      <c r="A23" s="21" t="s">
        <v>60</v>
      </c>
      <c r="B23" s="21" t="s">
        <v>61</v>
      </c>
      <c r="C23" s="8" t="s">
        <v>15</v>
      </c>
      <c r="D23" s="12">
        <v>1</v>
      </c>
      <c r="E23" s="30"/>
      <c r="F23" s="13">
        <f>D23*E23</f>
      </c>
      <c r="X23" s="8" t="s">
        <v>16</v>
      </c>
      <c r="Y23" s="8" t="s">
        <v>17</v>
      </c>
      <c r="Z23" s="8" t="s">
        <v>62</v>
      </c>
    </row>
    <row r="24" s="8" customFormat="1">
      <c r="A24" s="21" t="s">
        <v>63</v>
      </c>
      <c r="B24" s="21" t="s">
        <v>64</v>
      </c>
      <c r="C24" s="8" t="s">
        <v>65</v>
      </c>
      <c r="D24" s="12">
        <v>1</v>
      </c>
      <c r="E24" s="30"/>
      <c r="F24" s="13">
        <f>D24*E24</f>
      </c>
      <c r="X24" s="8" t="s">
        <v>16</v>
      </c>
      <c r="Y24" s="8" t="s">
        <v>17</v>
      </c>
      <c r="Z24" s="8" t="s">
        <v>66</v>
      </c>
    </row>
    <row r="25" s="8" customFormat="1">
      <c r="A25" s="21" t="s">
        <v>67</v>
      </c>
      <c r="B25" s="21" t="s">
        <v>68</v>
      </c>
      <c r="C25" s="8" t="s">
        <v>65</v>
      </c>
      <c r="D25" s="12">
        <v>2</v>
      </c>
      <c r="E25" s="30"/>
      <c r="F25" s="13">
        <f>D25*E25</f>
      </c>
      <c r="X25" s="8" t="s">
        <v>16</v>
      </c>
      <c r="Y25" s="8" t="s">
        <v>17</v>
      </c>
      <c r="Z25" s="8" t="s">
        <v>69</v>
      </c>
    </row>
    <row r="26" s="8" customFormat="1">
      <c r="A26" s="21" t="s">
        <v>70</v>
      </c>
      <c r="B26" s="21" t="s">
        <v>71</v>
      </c>
      <c r="C26" s="8" t="s">
        <v>27</v>
      </c>
      <c r="D26" s="12">
        <v>14481</v>
      </c>
      <c r="E26" s="30"/>
      <c r="F26" s="13">
        <f>D26*E26</f>
      </c>
      <c r="X26" s="8" t="s">
        <v>16</v>
      </c>
      <c r="Y26" s="8" t="s">
        <v>17</v>
      </c>
      <c r="Z26" s="8" t="s">
        <v>72</v>
      </c>
    </row>
    <row r="27" s="8" customFormat="1">
      <c r="A27" s="21" t="s">
        <v>73</v>
      </c>
      <c r="B27" s="21" t="s">
        <v>74</v>
      </c>
      <c r="C27" s="8" t="s">
        <v>75</v>
      </c>
      <c r="D27" s="12">
        <v>14</v>
      </c>
      <c r="E27" s="30"/>
      <c r="F27" s="13">
        <f>D27*E27</f>
      </c>
      <c r="X27" s="8" t="s">
        <v>16</v>
      </c>
      <c r="Y27" s="8" t="s">
        <v>17</v>
      </c>
      <c r="Z27" s="8" t="s">
        <v>76</v>
      </c>
    </row>
    <row r="28" s="8" customFormat="1">
      <c r="A28" s="21" t="s">
        <v>77</v>
      </c>
      <c r="B28" s="21" t="s">
        <v>78</v>
      </c>
      <c r="C28" s="8" t="s">
        <v>27</v>
      </c>
      <c r="D28" s="12">
        <v>3096</v>
      </c>
      <c r="E28" s="30"/>
      <c r="F28" s="13">
        <f>D28*E28</f>
      </c>
      <c r="X28" s="8" t="s">
        <v>16</v>
      </c>
      <c r="Y28" s="8" t="s">
        <v>17</v>
      </c>
      <c r="Z28" s="8" t="s">
        <v>79</v>
      </c>
    </row>
    <row r="29" s="8" customFormat="1">
      <c r="A29" s="21" t="s">
        <v>80</v>
      </c>
      <c r="B29" s="21" t="s">
        <v>81</v>
      </c>
      <c r="C29" s="8" t="s">
        <v>27</v>
      </c>
      <c r="D29" s="12">
        <v>284</v>
      </c>
      <c r="E29" s="30"/>
      <c r="F29" s="13">
        <f>D29*E29</f>
      </c>
      <c r="X29" s="8" t="s">
        <v>16</v>
      </c>
      <c r="Y29" s="8" t="s">
        <v>17</v>
      </c>
      <c r="Z29" s="8" t="s">
        <v>82</v>
      </c>
    </row>
    <row r="30" s="8" customFormat="1">
      <c r="A30" s="21" t="s">
        <v>83</v>
      </c>
      <c r="B30" s="21" t="s">
        <v>84</v>
      </c>
      <c r="C30" s="8" t="s">
        <v>65</v>
      </c>
      <c r="D30" s="12">
        <v>3</v>
      </c>
      <c r="E30" s="30"/>
      <c r="F30" s="13">
        <f>D30*E30</f>
      </c>
      <c r="X30" s="8" t="s">
        <v>16</v>
      </c>
      <c r="Y30" s="8" t="s">
        <v>17</v>
      </c>
      <c r="Z30" s="8" t="s">
        <v>85</v>
      </c>
    </row>
    <row r="31" s="8" customFormat="1">
      <c r="A31" s="21" t="s">
        <v>86</v>
      </c>
      <c r="B31" s="21" t="s">
        <v>87</v>
      </c>
      <c r="C31" s="8" t="s">
        <v>65</v>
      </c>
      <c r="D31" s="12">
        <v>3</v>
      </c>
      <c r="E31" s="30"/>
      <c r="F31" s="13">
        <f>D31*E31</f>
      </c>
      <c r="X31" s="8" t="s">
        <v>16</v>
      </c>
      <c r="Y31" s="8" t="s">
        <v>17</v>
      </c>
      <c r="Z31" s="8" t="s">
        <v>88</v>
      </c>
    </row>
    <row r="32" s="8" customFormat="1">
      <c r="A32" s="21" t="s">
        <v>89</v>
      </c>
      <c r="B32" s="21" t="s">
        <v>90</v>
      </c>
      <c r="C32" s="8" t="s">
        <v>27</v>
      </c>
      <c r="D32" s="12">
        <v>14259</v>
      </c>
      <c r="E32" s="30"/>
      <c r="F32" s="13">
        <f>D32*E32</f>
      </c>
      <c r="X32" s="8" t="s">
        <v>16</v>
      </c>
      <c r="Y32" s="8" t="s">
        <v>17</v>
      </c>
      <c r="Z32" s="8" t="s">
        <v>91</v>
      </c>
    </row>
    <row r="33" s="8" customFormat="1">
      <c r="A33" s="21" t="s">
        <v>92</v>
      </c>
      <c r="B33" s="21" t="s">
        <v>93</v>
      </c>
      <c r="C33" s="8" t="s">
        <v>27</v>
      </c>
      <c r="D33" s="12">
        <v>40</v>
      </c>
      <c r="E33" s="30"/>
      <c r="F33" s="13">
        <f>D33*E33</f>
      </c>
      <c r="X33" s="8" t="s">
        <v>16</v>
      </c>
      <c r="Y33" s="8" t="s">
        <v>17</v>
      </c>
      <c r="Z33" s="8" t="s">
        <v>94</v>
      </c>
    </row>
    <row r="34" s="8" customFormat="1">
      <c r="A34" s="21" t="s">
        <v>95</v>
      </c>
      <c r="B34" s="21" t="s">
        <v>96</v>
      </c>
      <c r="C34" s="8" t="s">
        <v>27</v>
      </c>
      <c r="D34" s="12">
        <v>1128</v>
      </c>
      <c r="E34" s="30"/>
      <c r="F34" s="13">
        <f>D34*E34</f>
      </c>
      <c r="X34" s="8" t="s">
        <v>16</v>
      </c>
      <c r="Y34" s="8" t="s">
        <v>17</v>
      </c>
      <c r="Z34" s="8" t="s">
        <v>97</v>
      </c>
    </row>
    <row r="35" s="8" customFormat="1">
      <c r="A35" s="21" t="s">
        <v>98</v>
      </c>
      <c r="B35" s="21" t="s">
        <v>99</v>
      </c>
      <c r="C35" s="8" t="s">
        <v>27</v>
      </c>
      <c r="D35" s="12">
        <v>756</v>
      </c>
      <c r="E35" s="30"/>
      <c r="F35" s="13">
        <f>D35*E35</f>
      </c>
      <c r="X35" s="8" t="s">
        <v>16</v>
      </c>
      <c r="Y35" s="8" t="s">
        <v>17</v>
      </c>
      <c r="Z35" s="8" t="s">
        <v>100</v>
      </c>
    </row>
    <row r="36" s="8" customFormat="1">
      <c r="A36" s="21" t="s">
        <v>101</v>
      </c>
      <c r="B36" s="21" t="s">
        <v>102</v>
      </c>
      <c r="C36" s="8" t="s">
        <v>27</v>
      </c>
      <c r="D36" s="12">
        <v>404</v>
      </c>
      <c r="E36" s="30"/>
      <c r="F36" s="13">
        <f>D36*E36</f>
      </c>
      <c r="X36" s="8" t="s">
        <v>16</v>
      </c>
      <c r="Y36" s="8" t="s">
        <v>17</v>
      </c>
      <c r="Z36" s="8" t="s">
        <v>103</v>
      </c>
    </row>
    <row r="37" s="8" customFormat="1">
      <c r="A37" s="21" t="s">
        <v>104</v>
      </c>
      <c r="B37" s="21" t="s">
        <v>105</v>
      </c>
      <c r="C37" s="8" t="s">
        <v>65</v>
      </c>
      <c r="D37" s="12">
        <v>10</v>
      </c>
      <c r="E37" s="30"/>
      <c r="F37" s="13">
        <f>D37*E37</f>
      </c>
      <c r="X37" s="8" t="s">
        <v>16</v>
      </c>
      <c r="Y37" s="8" t="s">
        <v>17</v>
      </c>
      <c r="Z37" s="8" t="s">
        <v>106</v>
      </c>
    </row>
    <row r="38" s="8" customFormat="1">
      <c r="A38" s="21" t="s">
        <v>107</v>
      </c>
      <c r="B38" s="21" t="s">
        <v>108</v>
      </c>
      <c r="C38" s="8" t="s">
        <v>65</v>
      </c>
      <c r="D38" s="12">
        <v>45</v>
      </c>
      <c r="E38" s="30"/>
      <c r="F38" s="13">
        <f>D38*E38</f>
      </c>
      <c r="X38" s="8" t="s">
        <v>16</v>
      </c>
      <c r="Y38" s="8" t="s">
        <v>17</v>
      </c>
      <c r="Z38" s="8" t="s">
        <v>109</v>
      </c>
    </row>
    <row r="39" s="8" customFormat="1">
      <c r="A39" s="21" t="s">
        <v>110</v>
      </c>
      <c r="B39" s="21" t="s">
        <v>111</v>
      </c>
      <c r="C39" s="8" t="s">
        <v>65</v>
      </c>
      <c r="D39" s="12">
        <v>172</v>
      </c>
      <c r="E39" s="30"/>
      <c r="F39" s="13">
        <f>D39*E39</f>
      </c>
      <c r="X39" s="8" t="s">
        <v>16</v>
      </c>
      <c r="Y39" s="8" t="s">
        <v>17</v>
      </c>
      <c r="Z39" s="8" t="s">
        <v>112</v>
      </c>
    </row>
    <row r="40" s="8" customFormat="1">
      <c r="A40" s="21" t="s">
        <v>113</v>
      </c>
      <c r="B40" s="21" t="s">
        <v>114</v>
      </c>
      <c r="C40" s="8" t="s">
        <v>65</v>
      </c>
      <c r="D40" s="12">
        <v>529</v>
      </c>
      <c r="E40" s="30"/>
      <c r="F40" s="13">
        <f>D40*E40</f>
      </c>
      <c r="X40" s="8" t="s">
        <v>16</v>
      </c>
      <c r="Y40" s="8" t="s">
        <v>17</v>
      </c>
      <c r="Z40" s="8" t="s">
        <v>115</v>
      </c>
    </row>
    <row r="41" s="8" customFormat="1">
      <c r="A41" s="21" t="s">
        <v>116</v>
      </c>
      <c r="B41" s="21" t="s">
        <v>117</v>
      </c>
      <c r="C41" s="8" t="s">
        <v>27</v>
      </c>
      <c r="D41" s="12">
        <v>448</v>
      </c>
      <c r="E41" s="30"/>
      <c r="F41" s="13">
        <f>D41*E41</f>
      </c>
      <c r="X41" s="8" t="s">
        <v>16</v>
      </c>
      <c r="Y41" s="8" t="s">
        <v>17</v>
      </c>
      <c r="Z41" s="8" t="s">
        <v>118</v>
      </c>
    </row>
    <row r="42" s="8" customFormat="1">
      <c r="A42" s="21" t="s">
        <v>119</v>
      </c>
      <c r="B42" s="21" t="s">
        <v>120</v>
      </c>
      <c r="C42" s="8" t="s">
        <v>27</v>
      </c>
      <c r="D42" s="12">
        <v>220</v>
      </c>
      <c r="E42" s="30"/>
      <c r="F42" s="13">
        <f>D42*E42</f>
      </c>
      <c r="X42" s="8" t="s">
        <v>16</v>
      </c>
      <c r="Y42" s="8" t="s">
        <v>17</v>
      </c>
      <c r="Z42" s="8" t="s">
        <v>121</v>
      </c>
    </row>
    <row r="43" s="8" customFormat="1">
      <c r="A43" s="21" t="s">
        <v>122</v>
      </c>
      <c r="B43" s="21" t="s">
        <v>123</v>
      </c>
      <c r="C43" s="8" t="s">
        <v>27</v>
      </c>
      <c r="D43" s="12">
        <v>190</v>
      </c>
      <c r="E43" s="30"/>
      <c r="F43" s="13">
        <f>D43*E43</f>
      </c>
      <c r="X43" s="8" t="s">
        <v>16</v>
      </c>
      <c r="Y43" s="8" t="s">
        <v>17</v>
      </c>
      <c r="Z43" s="8" t="s">
        <v>124</v>
      </c>
    </row>
    <row r="44" s="8" customFormat="1">
      <c r="A44" s="21" t="s">
        <v>125</v>
      </c>
      <c r="B44" s="21" t="s">
        <v>126</v>
      </c>
      <c r="C44" s="8" t="s">
        <v>27</v>
      </c>
      <c r="D44" s="12">
        <v>200</v>
      </c>
      <c r="E44" s="30"/>
      <c r="F44" s="13">
        <f>D44*E44</f>
      </c>
      <c r="X44" s="8" t="s">
        <v>16</v>
      </c>
      <c r="Y44" s="8" t="s">
        <v>17</v>
      </c>
      <c r="Z44" s="8" t="s">
        <v>127</v>
      </c>
    </row>
    <row r="45" s="8" customFormat="1">
      <c r="A45" s="21" t="s">
        <v>128</v>
      </c>
      <c r="B45" s="21" t="s">
        <v>129</v>
      </c>
      <c r="C45" s="8" t="s">
        <v>27</v>
      </c>
      <c r="D45" s="12">
        <v>130</v>
      </c>
      <c r="E45" s="30"/>
      <c r="F45" s="13">
        <f>D45*E45</f>
      </c>
      <c r="X45" s="8" t="s">
        <v>16</v>
      </c>
      <c r="Y45" s="8" t="s">
        <v>17</v>
      </c>
      <c r="Z45" s="8" t="s">
        <v>130</v>
      </c>
    </row>
    <row r="46" s="8" customFormat="1">
      <c r="A46" s="21" t="s">
        <v>131</v>
      </c>
      <c r="B46" s="21" t="s">
        <v>132</v>
      </c>
      <c r="C46" s="8" t="s">
        <v>27</v>
      </c>
      <c r="D46" s="12">
        <v>305</v>
      </c>
      <c r="E46" s="30"/>
      <c r="F46" s="13">
        <f>D46*E46</f>
      </c>
      <c r="X46" s="8" t="s">
        <v>16</v>
      </c>
      <c r="Y46" s="8" t="s">
        <v>17</v>
      </c>
      <c r="Z46" s="8" t="s">
        <v>133</v>
      </c>
    </row>
    <row r="47" s="8" customFormat="1">
      <c r="A47" s="21" t="s">
        <v>134</v>
      </c>
      <c r="B47" s="21" t="s">
        <v>135</v>
      </c>
      <c r="C47" s="8" t="s">
        <v>27</v>
      </c>
      <c r="D47" s="12">
        <v>130</v>
      </c>
      <c r="E47" s="30"/>
      <c r="F47" s="13">
        <f>D47*E47</f>
      </c>
      <c r="X47" s="8" t="s">
        <v>16</v>
      </c>
      <c r="Y47" s="8" t="s">
        <v>17</v>
      </c>
      <c r="Z47" s="8" t="s">
        <v>136</v>
      </c>
    </row>
    <row r="48" s="8" customFormat="1">
      <c r="A48" s="21" t="s">
        <v>137</v>
      </c>
      <c r="B48" s="21" t="s">
        <v>138</v>
      </c>
      <c r="C48" s="8" t="s">
        <v>65</v>
      </c>
      <c r="D48" s="12">
        <v>2</v>
      </c>
      <c r="E48" s="30"/>
      <c r="F48" s="13">
        <f>D48*E48</f>
      </c>
      <c r="X48" s="8" t="s">
        <v>16</v>
      </c>
      <c r="Y48" s="8" t="s">
        <v>17</v>
      </c>
      <c r="Z48" s="8" t="s">
        <v>139</v>
      </c>
    </row>
    <row r="49" s="8" customFormat="1">
      <c r="A49" s="21" t="s">
        <v>140</v>
      </c>
      <c r="B49" s="21" t="s">
        <v>141</v>
      </c>
      <c r="C49" s="8" t="s">
        <v>65</v>
      </c>
      <c r="D49" s="12">
        <v>1</v>
      </c>
      <c r="E49" s="30"/>
      <c r="F49" s="13">
        <f>D49*E49</f>
      </c>
      <c r="X49" s="8" t="s">
        <v>16</v>
      </c>
      <c r="Y49" s="8" t="s">
        <v>17</v>
      </c>
      <c r="Z49" s="8" t="s">
        <v>142</v>
      </c>
    </row>
    <row r="50" s="8" customFormat="1">
      <c r="A50" s="21" t="s">
        <v>143</v>
      </c>
      <c r="B50" s="21" t="s">
        <v>144</v>
      </c>
      <c r="C50" s="8" t="s">
        <v>65</v>
      </c>
      <c r="D50" s="12">
        <v>1</v>
      </c>
      <c r="E50" s="30"/>
      <c r="F50" s="13">
        <f>D50*E50</f>
      </c>
      <c r="X50" s="8" t="s">
        <v>16</v>
      </c>
      <c r="Y50" s="8" t="s">
        <v>17</v>
      </c>
      <c r="Z50" s="8" t="s">
        <v>145</v>
      </c>
    </row>
    <row r="51" s="8" customFormat="1">
      <c r="A51" s="21" t="s">
        <v>146</v>
      </c>
      <c r="B51" s="21" t="s">
        <v>147</v>
      </c>
      <c r="C51" s="8" t="s">
        <v>31</v>
      </c>
      <c r="D51" s="12">
        <v>9</v>
      </c>
      <c r="E51" s="30"/>
      <c r="F51" s="13">
        <f>D51*E51</f>
      </c>
      <c r="X51" s="8" t="s">
        <v>16</v>
      </c>
      <c r="Y51" s="8" t="s">
        <v>17</v>
      </c>
      <c r="Z51" s="8" t="s">
        <v>148</v>
      </c>
    </row>
    <row r="52" s="8" customFormat="1">
      <c r="A52" s="21" t="s">
        <v>149</v>
      </c>
      <c r="B52" s="21" t="s">
        <v>150</v>
      </c>
      <c r="C52" s="8" t="s">
        <v>65</v>
      </c>
      <c r="D52" s="12">
        <v>1</v>
      </c>
      <c r="E52" s="30"/>
      <c r="F52" s="13">
        <f>D52*E52</f>
      </c>
      <c r="X52" s="8" t="s">
        <v>16</v>
      </c>
      <c r="Y52" s="8" t="s">
        <v>17</v>
      </c>
      <c r="Z52" s="8" t="s">
        <v>151</v>
      </c>
    </row>
    <row r="53" s="8" customFormat="1">
      <c r="A53" s="21" t="s">
        <v>152</v>
      </c>
      <c r="B53" s="21" t="s">
        <v>153</v>
      </c>
      <c r="C53" s="8" t="s">
        <v>65</v>
      </c>
      <c r="D53" s="12">
        <v>4</v>
      </c>
      <c r="E53" s="30"/>
      <c r="F53" s="13">
        <f>D53*E53</f>
      </c>
      <c r="X53" s="8" t="s">
        <v>16</v>
      </c>
      <c r="Y53" s="8" t="s">
        <v>17</v>
      </c>
      <c r="Z53" s="8" t="s">
        <v>154</v>
      </c>
    </row>
    <row r="54" s="8" customFormat="1">
      <c r="A54" s="21" t="s">
        <v>155</v>
      </c>
      <c r="B54" s="21" t="s">
        <v>156</v>
      </c>
      <c r="C54" s="8" t="s">
        <v>27</v>
      </c>
      <c r="D54" s="12">
        <v>265</v>
      </c>
      <c r="E54" s="30"/>
      <c r="F54" s="13">
        <f>D54*E54</f>
      </c>
      <c r="X54" s="8" t="s">
        <v>16</v>
      </c>
      <c r="Y54" s="8" t="s">
        <v>17</v>
      </c>
      <c r="Z54" s="8" t="s">
        <v>157</v>
      </c>
    </row>
    <row r="55" s="8" customFormat="1">
      <c r="A55" s="21" t="s">
        <v>158</v>
      </c>
      <c r="B55" s="21" t="s">
        <v>159</v>
      </c>
      <c r="C55" s="8" t="s">
        <v>65</v>
      </c>
      <c r="D55" s="12">
        <v>1</v>
      </c>
      <c r="E55" s="30"/>
      <c r="F55" s="13">
        <f>D55*E55</f>
      </c>
      <c r="X55" s="8" t="s">
        <v>16</v>
      </c>
      <c r="Y55" s="8" t="s">
        <v>17</v>
      </c>
      <c r="Z55" s="8" t="s">
        <v>160</v>
      </c>
    </row>
    <row r="56" s="8" customFormat="1">
      <c r="A56" s="21" t="s">
        <v>161</v>
      </c>
      <c r="B56" s="21" t="s">
        <v>162</v>
      </c>
      <c r="C56" s="8" t="s">
        <v>65</v>
      </c>
      <c r="D56" s="12">
        <v>1</v>
      </c>
      <c r="E56" s="30"/>
      <c r="F56" s="13">
        <f>D56*E56</f>
      </c>
      <c r="X56" s="8" t="s">
        <v>16</v>
      </c>
      <c r="Y56" s="8" t="s">
        <v>17</v>
      </c>
      <c r="Z56" s="8" t="s">
        <v>163</v>
      </c>
    </row>
    <row r="57" s="8" customFormat="1">
      <c r="A57" s="21" t="s">
        <v>164</v>
      </c>
      <c r="B57" s="21" t="s">
        <v>165</v>
      </c>
      <c r="C57" s="8" t="s">
        <v>65</v>
      </c>
      <c r="D57" s="12">
        <v>1</v>
      </c>
      <c r="E57" s="30"/>
      <c r="F57" s="13">
        <f>D57*E57</f>
      </c>
      <c r="X57" s="8" t="s">
        <v>16</v>
      </c>
      <c r="Y57" s="8" t="s">
        <v>17</v>
      </c>
      <c r="Z57" s="8" t="s">
        <v>166</v>
      </c>
    </row>
    <row r="58" s="8" customFormat="1">
      <c r="A58" s="21" t="s">
        <v>167</v>
      </c>
      <c r="B58" s="21" t="s">
        <v>168</v>
      </c>
      <c r="C58" s="8" t="s">
        <v>65</v>
      </c>
      <c r="D58" s="12">
        <v>1</v>
      </c>
      <c r="E58" s="30"/>
      <c r="F58" s="13">
        <f>D58*E58</f>
      </c>
      <c r="X58" s="8" t="s">
        <v>16</v>
      </c>
      <c r="Y58" s="8" t="s">
        <v>17</v>
      </c>
      <c r="Z58" s="8" t="s">
        <v>169</v>
      </c>
    </row>
    <row r="59" s="8" customFormat="1">
      <c r="A59" s="21" t="s">
        <v>170</v>
      </c>
      <c r="B59" s="21" t="s">
        <v>171</v>
      </c>
      <c r="C59" s="8" t="s">
        <v>27</v>
      </c>
      <c r="D59" s="12">
        <v>30</v>
      </c>
      <c r="E59" s="30"/>
      <c r="F59" s="13">
        <f>D59*E59</f>
      </c>
      <c r="X59" s="8" t="s">
        <v>16</v>
      </c>
      <c r="Y59" s="8" t="s">
        <v>17</v>
      </c>
      <c r="Z59" s="8" t="s">
        <v>172</v>
      </c>
    </row>
    <row r="60" s="8" customFormat="1">
      <c r="A60" s="21" t="s">
        <v>173</v>
      </c>
      <c r="B60" s="21" t="s">
        <v>174</v>
      </c>
      <c r="C60" s="8" t="s">
        <v>175</v>
      </c>
      <c r="D60" s="12">
        <v>60</v>
      </c>
      <c r="E60" s="30"/>
      <c r="F60" s="13">
        <f>D60*E60</f>
      </c>
      <c r="X60" s="8" t="s">
        <v>16</v>
      </c>
      <c r="Y60" s="8" t="s">
        <v>17</v>
      </c>
      <c r="Z60" s="8" t="s">
        <v>176</v>
      </c>
    </row>
    <row r="61" s="8" customFormat="1">
      <c r="A61" s="21" t="s">
        <v>177</v>
      </c>
      <c r="B61" s="21" t="s">
        <v>178</v>
      </c>
      <c r="C61" s="8" t="s">
        <v>65</v>
      </c>
      <c r="D61" s="12">
        <v>2</v>
      </c>
      <c r="E61" s="30"/>
      <c r="F61" s="13">
        <f>D61*E61</f>
      </c>
      <c r="X61" s="8" t="s">
        <v>16</v>
      </c>
      <c r="Y61" s="8" t="s">
        <v>17</v>
      </c>
      <c r="Z61" s="8" t="s">
        <v>179</v>
      </c>
    </row>
    <row r="62" ht="25" customHeight="1" s="8" customFormat="1">
      <c r="A62" s="21"/>
      <c r="B62" s="21" t="s">
        <v>180</v>
      </c>
      <c r="E62" s="31"/>
      <c r="F62" s="14">
        <f>SUM(F9:F61)</f>
      </c>
    </row>
  </sheetData>
  <sheetProtection sheet="1"/>
  <mergeCells>
    <mergeCell ref="A1:F1"/>
    <mergeCell ref="A2:F2"/>
    <mergeCell ref="A8:F8"/>
    <mergeCell ref="A9:F9"/>
    <mergeCell ref="E3:F3"/>
  </mergeCells>
  <headerFooter/>
</worksheet>
</file>