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P:\04408\001\5-Construction\1-BidPhase\2-BidPackage\"/>
    </mc:Choice>
  </mc:AlternateContent>
  <xr:revisionPtr revIDLastSave="0" documentId="13_ncr:1_{917E7468-C4EE-444A-B8D8-F011E7B38FB8}" xr6:coauthVersionLast="47" xr6:coauthVersionMax="47" xr10:uidLastSave="{00000000-0000-0000-0000-000000000000}"/>
  <bookViews>
    <workbookView xWindow="28680" yWindow="-120" windowWidth="29040" windowHeight="15720" tabRatio="920" activeTab="1" xr2:uid="{00000000-000D-0000-FFFF-FFFF00000000}"/>
  </bookViews>
  <sheets>
    <sheet name="BID FORM SUMMARY" sheetId="38" r:id="rId1"/>
    <sheet name="BID FORM" sheetId="37" r:id="rId2"/>
  </sheets>
  <definedNames>
    <definedName name="_xlnm.Print_Area" localSheetId="1">'BID FORM'!$A$1:$F$270</definedName>
    <definedName name="_xlnm.Print_Area" localSheetId="0">'BID FORM SUMMARY'!$A$1:$C$23</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37" i="37" l="1"/>
  <c r="F190" i="37"/>
  <c r="F189" i="37"/>
  <c r="F188" i="37"/>
  <c r="F187" i="37"/>
  <c r="F136" i="37"/>
  <c r="F263" i="37"/>
  <c r="F262" i="37"/>
  <c r="F261" i="37"/>
  <c r="F260" i="37"/>
  <c r="F259" i="37"/>
  <c r="F258" i="37"/>
  <c r="F257" i="37"/>
  <c r="F256" i="37"/>
  <c r="F255" i="37"/>
  <c r="F254" i="37"/>
  <c r="F253" i="37"/>
  <c r="C252" i="37"/>
  <c r="F252" i="37" s="1"/>
  <c r="F226" i="37"/>
  <c r="F265" i="37" l="1"/>
  <c r="F203" i="37"/>
  <c r="C197" i="37"/>
  <c r="F128" i="37"/>
  <c r="F181" i="37"/>
  <c r="F234" i="37"/>
  <c r="C22" i="37"/>
  <c r="F22" i="37" s="1"/>
  <c r="F13" i="37"/>
  <c r="C215" i="37"/>
  <c r="F215" i="37" s="1"/>
  <c r="F224" i="37"/>
  <c r="F225" i="37"/>
  <c r="F223" i="37"/>
  <c r="F222" i="37"/>
  <c r="F221" i="37"/>
  <c r="F220" i="37"/>
  <c r="F219" i="37"/>
  <c r="F218" i="37"/>
  <c r="F217" i="37"/>
  <c r="F216" i="37"/>
  <c r="F227" i="37" l="1"/>
  <c r="F70" i="37"/>
  <c r="F82" i="37"/>
  <c r="F115" i="37"/>
  <c r="F248" i="37"/>
  <c r="F247" i="37"/>
  <c r="F246" i="37"/>
  <c r="F245" i="37"/>
  <c r="F127" i="37" l="1"/>
  <c r="F242" i="37"/>
  <c r="F241" i="37"/>
  <c r="F69" i="37" l="1"/>
  <c r="F74" i="37"/>
  <c r="C21" i="37" l="1"/>
  <c r="F233" i="37"/>
  <c r="F78" i="37"/>
  <c r="F71" i="37"/>
  <c r="F75" i="37"/>
  <c r="F88" i="37"/>
  <c r="F87" i="37"/>
  <c r="F86" i="37"/>
  <c r="F96" i="37"/>
  <c r="F95" i="37"/>
  <c r="F103" i="37"/>
  <c r="F102" i="37"/>
  <c r="F101" i="37"/>
  <c r="F100" i="37"/>
  <c r="F99" i="37"/>
  <c r="F98" i="37"/>
  <c r="F97" i="37"/>
  <c r="F113" i="37" l="1"/>
  <c r="F114" i="37"/>
  <c r="F211" i="37"/>
  <c r="F212" i="37"/>
  <c r="F83" i="37"/>
  <c r="F84" i="37"/>
  <c r="F85" i="37"/>
  <c r="F79" i="37"/>
  <c r="F72" i="37"/>
  <c r="F73" i="37"/>
  <c r="F76" i="37"/>
  <c r="F77" i="37"/>
  <c r="C80" i="37" l="1"/>
  <c r="F80" i="37" s="1"/>
  <c r="F89" i="37" l="1"/>
  <c r="C111" i="37"/>
  <c r="C112" i="37" s="1"/>
  <c r="F93" i="37" l="1"/>
  <c r="F94" i="37"/>
  <c r="F104" i="37" l="1"/>
  <c r="F184" i="37"/>
  <c r="F176" i="37"/>
  <c r="F172" i="37"/>
  <c r="F166" i="37"/>
  <c r="F165" i="37"/>
  <c r="F164" i="37"/>
  <c r="F163" i="37"/>
  <c r="F159" i="37"/>
  <c r="F158" i="37"/>
  <c r="F157" i="37"/>
  <c r="F156" i="37"/>
  <c r="F155" i="37"/>
  <c r="F151" i="37"/>
  <c r="F150" i="37"/>
  <c r="F149" i="37"/>
  <c r="F148" i="37"/>
  <c r="F134" i="37"/>
  <c r="F48" i="37"/>
  <c r="F49" i="37"/>
  <c r="F51" i="37"/>
  <c r="C52" i="37"/>
  <c r="C50" i="37" s="1"/>
  <c r="F50" i="37" s="1"/>
  <c r="F53" i="37"/>
  <c r="C54" i="37"/>
  <c r="F54" i="37" s="1"/>
  <c r="C55" i="37"/>
  <c r="F55" i="37" s="1"/>
  <c r="F58" i="37"/>
  <c r="F59" i="37"/>
  <c r="F60" i="37"/>
  <c r="F61" i="37"/>
  <c r="F62" i="37"/>
  <c r="F63" i="37"/>
  <c r="F64" i="37"/>
  <c r="F65" i="37"/>
  <c r="F185" i="37" l="1"/>
  <c r="C56" i="37"/>
  <c r="F56" i="37" s="1"/>
  <c r="F52" i="37"/>
  <c r="C57" i="37"/>
  <c r="F57" i="37" s="1"/>
  <c r="F66" i="37" l="1"/>
  <c r="F91" i="37" s="1"/>
  <c r="F169" i="37" l="1"/>
  <c r="F178" i="37" l="1"/>
  <c r="F180" i="37" l="1"/>
  <c r="F179" i="37"/>
  <c r="F177" i="37"/>
  <c r="F125" i="37"/>
  <c r="F141" i="37"/>
  <c r="F140" i="37"/>
  <c r="F182" i="37" l="1"/>
  <c r="F173" i="37"/>
  <c r="F171" i="37"/>
  <c r="F170" i="37"/>
  <c r="F162" i="37"/>
  <c r="F167" i="37" s="1"/>
  <c r="F154" i="37"/>
  <c r="F160" i="37" s="1"/>
  <c r="F191" i="37" l="1"/>
  <c r="F174" i="37"/>
  <c r="F144" i="37"/>
  <c r="F143" i="37"/>
  <c r="F142" i="37"/>
  <c r="F147" i="37"/>
  <c r="F152" i="37" s="1"/>
  <c r="F145" i="37" l="1"/>
  <c r="F126" i="37"/>
  <c r="F132" i="37" l="1"/>
  <c r="F135" i="37"/>
  <c r="F138" i="37" s="1"/>
  <c r="F193" i="37" s="1"/>
  <c r="F210" i="37" l="1"/>
  <c r="F209" i="37"/>
  <c r="F208" i="37"/>
  <c r="F207" i="37"/>
  <c r="F206" i="37"/>
  <c r="F204" i="37"/>
  <c r="F202" i="37"/>
  <c r="F201" i="37"/>
  <c r="F200" i="37"/>
  <c r="F199" i="37"/>
  <c r="F198" i="37"/>
  <c r="F197" i="37"/>
  <c r="F205" i="37" l="1"/>
  <c r="F213" i="37" s="1"/>
  <c r="C7" i="38" l="1"/>
  <c r="F229" i="37"/>
  <c r="F107" i="37"/>
  <c r="F14" i="37" l="1"/>
  <c r="F12" i="37"/>
  <c r="F10" i="37"/>
  <c r="F9" i="37"/>
  <c r="F8" i="37"/>
  <c r="F6" i="37"/>
  <c r="F106" i="37"/>
  <c r="F270" i="37" l="1"/>
  <c r="F110" i="37" l="1"/>
  <c r="F111" i="37"/>
  <c r="F109" i="37"/>
  <c r="F108" i="37"/>
  <c r="F268" i="37"/>
  <c r="F269" i="37"/>
  <c r="F232" i="37"/>
  <c r="F235" i="37"/>
  <c r="F244" i="37"/>
  <c r="F243" i="37"/>
  <c r="F21" i="37"/>
  <c r="F44" i="37" s="1"/>
  <c r="F238" i="37" l="1"/>
  <c r="F250" i="37"/>
  <c r="F112" i="37"/>
  <c r="F119" i="37" s="1"/>
  <c r="F121" i="37" s="1"/>
  <c r="F11" i="37"/>
  <c r="F7" i="37"/>
  <c r="F18" i="37" s="1"/>
  <c r="C2" i="38" l="1"/>
  <c r="C3" i="38"/>
  <c r="C9" i="38"/>
  <c r="C8" i="38"/>
  <c r="C5" i="38" l="1"/>
  <c r="C6" i="38" l="1"/>
  <c r="C4" i="38"/>
  <c r="C10" i="38" l="1"/>
  <c r="C11" i="38" s="1"/>
</calcChain>
</file>

<file path=xl/sharedStrings.xml><?xml version="1.0" encoding="utf-8"?>
<sst xmlns="http://schemas.openxmlformats.org/spreadsheetml/2006/main" count="660" uniqueCount="234">
  <si>
    <t>METER BOXES &amp; TEMPLATES</t>
  </si>
  <si>
    <t>TON</t>
  </si>
  <si>
    <t>LF</t>
  </si>
  <si>
    <t>EA</t>
  </si>
  <si>
    <t>SF</t>
  </si>
  <si>
    <t>CY</t>
  </si>
  <si>
    <t>LS</t>
  </si>
  <si>
    <t>Total</t>
  </si>
  <si>
    <t>AC</t>
  </si>
  <si>
    <t>SY</t>
  </si>
  <si>
    <t>Y</t>
  </si>
  <si>
    <t>WYES</t>
  </si>
  <si>
    <t>Miscellaneous Work Including P&amp;P Bond, Surveying, Testing, TPDES/Erosion Control - (Codes 04920, 03038, 03024, 10146)</t>
  </si>
  <si>
    <t>Dry Utilities and Improvements - (Code 11000)</t>
  </si>
  <si>
    <t>Water Improvements - (Code 07000)</t>
  </si>
  <si>
    <t>Storm Drainage Improvements and Detention Pond Improvements - (Codes 08000, 07004)</t>
  </si>
  <si>
    <t>Sewer Improvements - (Code 06000)</t>
  </si>
  <si>
    <t>Onsite and Offsite Street Improvements - (Codes 10000, 10005)</t>
  </si>
  <si>
    <t>Lot Grading/ Structural Fill/ Retaining Walls - (Codes 05440, 05420, 05610)</t>
  </si>
  <si>
    <t>Z</t>
  </si>
  <si>
    <t>X</t>
  </si>
  <si>
    <t>W</t>
  </si>
  <si>
    <t>V</t>
  </si>
  <si>
    <t>U</t>
  </si>
  <si>
    <t>T</t>
  </si>
  <si>
    <t>S</t>
  </si>
  <si>
    <t>R</t>
  </si>
  <si>
    <t>Q</t>
  </si>
  <si>
    <t>P</t>
  </si>
  <si>
    <t>O</t>
  </si>
  <si>
    <t>N</t>
  </si>
  <si>
    <t>M</t>
  </si>
  <si>
    <t>L</t>
  </si>
  <si>
    <t>K</t>
  </si>
  <si>
    <t>J</t>
  </si>
  <si>
    <t>I</t>
  </si>
  <si>
    <t>H</t>
  </si>
  <si>
    <t>G</t>
  </si>
  <si>
    <t>F</t>
  </si>
  <si>
    <t>E</t>
  </si>
  <si>
    <t>D</t>
  </si>
  <si>
    <t>C</t>
  </si>
  <si>
    <t>B</t>
  </si>
  <si>
    <t>A</t>
  </si>
  <si>
    <t>Unit Price</t>
  </si>
  <si>
    <t>Unit</t>
  </si>
  <si>
    <t>Quantity</t>
  </si>
  <si>
    <t>Description</t>
  </si>
  <si>
    <t>Item</t>
  </si>
  <si>
    <t>MISCELLANEOUS WORK SUBTOTAL:</t>
  </si>
  <si>
    <t>DRY UTILITIES SUBTOTAL:</t>
  </si>
  <si>
    <t>SUBTOTAL:</t>
  </si>
  <si>
    <t>VF</t>
  </si>
  <si>
    <t xml:space="preserve"> SUBTOTAL:</t>
  </si>
  <si>
    <t>NOTES:</t>
  </si>
  <si>
    <t>OPC Prepared by Cude Engineers</t>
  </si>
  <si>
    <t>Demolition &amp; Site Clearing - (Code 05465)</t>
  </si>
  <si>
    <t>Total Construction Cost</t>
  </si>
  <si>
    <t>NOTE:</t>
  </si>
  <si>
    <t>OFF-SITE SANITARY SEWER IMPROVEMENTS SUBTOTAL:</t>
  </si>
  <si>
    <t>ON-SITE SANITARY SEWER IMPROVEMENTS SUBTOTAL:</t>
  </si>
  <si>
    <t>L.F.</t>
  </si>
  <si>
    <t>S.Y.</t>
  </si>
  <si>
    <t>PRIME COAT</t>
  </si>
  <si>
    <t>GAL.</t>
  </si>
  <si>
    <t>TACK COAT</t>
  </si>
  <si>
    <t>CONCRETE CURB</t>
  </si>
  <si>
    <t>CONCRETE SIDEWALKS (DEVELOPER RESPONSIBILITY)</t>
  </si>
  <si>
    <t>HEADER CURB AND GUARD POSTS</t>
  </si>
  <si>
    <t>R1-1 STOP SIGN (30")(HIGH INTENSITY)</t>
  </si>
  <si>
    <t>9 INCH [229mm] STREET NAME, BLOCK NUMBER (VARIES x9")(HIGH INTENSITY)</t>
  </si>
  <si>
    <t>OM-4P END OF ROAC MARKER (18"x18") (HIGH INTENSITY)</t>
  </si>
  <si>
    <t>EA.</t>
  </si>
  <si>
    <t>PAVEMENT MARKER (BLUE)</t>
  </si>
  <si>
    <t>24" STEEL CASING</t>
  </si>
  <si>
    <t>DEMO EXISTING FENCE</t>
  </si>
  <si>
    <t>DEMO EXISTING OHE</t>
  </si>
  <si>
    <t>DEMO EXISTING WATER SERVICE</t>
  </si>
  <si>
    <t>DEMO EXISTING SEPTIC SERVICE</t>
  </si>
  <si>
    <t>DEMO EXISTING STRUCTURES</t>
  </si>
  <si>
    <t>DEMO EXISTING 18" CMP CULVERT AND DRIVEWAY</t>
  </si>
  <si>
    <t>UNIT 1</t>
  </si>
  <si>
    <t>ON-SITE WATER IMPROVEMENTS SUBTOTAL:</t>
  </si>
  <si>
    <t>DRAIN A</t>
  </si>
  <si>
    <t>CONCRETE COLLAR</t>
  </si>
  <si>
    <t>5" CONCRETE RIP-RAP</t>
  </si>
  <si>
    <t>12" D50 ROCK RUBBLE</t>
  </si>
  <si>
    <t>STORM DRAINAGE TOTAL:</t>
  </si>
  <si>
    <t>DRAIN A SUBTOTAL:</t>
  </si>
  <si>
    <t>FLOODPLAIN IMPROVEMENTS</t>
  </si>
  <si>
    <t>FURNISHING AND PLACING TOP SOIL (4")</t>
  </si>
  <si>
    <t>DRAIN B SUBTOTAL:</t>
  </si>
  <si>
    <t>FLOODPLAIN IMPROVEMENTS SUBTOTAL:</t>
  </si>
  <si>
    <t>DRAIN B</t>
  </si>
  <si>
    <t>DRAIN C SUBTOTAL:</t>
  </si>
  <si>
    <t>DRAIN C</t>
  </si>
  <si>
    <t>HYDROMULCHING/REVEGETATION</t>
  </si>
  <si>
    <t>DRAIN D</t>
  </si>
  <si>
    <t>DRAIN D SUBTOTAL:</t>
  </si>
  <si>
    <t>DRAIN E</t>
  </si>
  <si>
    <t>DRAIN E SUBTOTAL:</t>
  </si>
  <si>
    <t>DRAIN F</t>
  </si>
  <si>
    <t>DRAIN F SUBTOTAL:</t>
  </si>
  <si>
    <t>10' CURB INLET</t>
  </si>
  <si>
    <t>24" HDPE</t>
  </si>
  <si>
    <t>10" FLEXIBLE BASE (LOCAL A)</t>
  </si>
  <si>
    <t>2" HMAC, TYPE D (LOCAL A)</t>
  </si>
  <si>
    <t>18.5" FLEXIBLE BASE (LOCAL B)</t>
  </si>
  <si>
    <t>1.5" HMAC, TYPE D (LOCAL B)</t>
  </si>
  <si>
    <t>2.5" HMAC, TYPE C (LOCAL B)</t>
  </si>
  <si>
    <t>DRAIN H</t>
  </si>
  <si>
    <t>DRAIN H SUBTOTAL:</t>
  </si>
  <si>
    <t>ON-SITE STREET IMPROVEMENTS SUBTOTAL:</t>
  </si>
  <si>
    <t>OFF-SITE STREET IMPROVEMENTS SUBTOTAL:</t>
  </si>
  <si>
    <t>NB LTL</t>
  </si>
  <si>
    <t>OFF-SITE STREET IMPROVEMENTS</t>
  </si>
  <si>
    <t>ON-SITE STREET IMPROVEMENTS</t>
  </si>
  <si>
    <t>STREET EXCAVATION</t>
  </si>
  <si>
    <t>STREET EMBANKMENT</t>
  </si>
  <si>
    <t>SIDEWALK RAMPS</t>
  </si>
  <si>
    <t xml:space="preserve">ON-SITE SANITARY SEWER IMPROVEMENTS </t>
  </si>
  <si>
    <t>8" SEWER PIPE (6-10')</t>
  </si>
  <si>
    <t>6" SEWER LATERAL</t>
  </si>
  <si>
    <t>STANDARD MANHOLE</t>
  </si>
  <si>
    <t>EXTRA DEPTH MANHOLE</t>
  </si>
  <si>
    <t>TELEVISE SEWER MAIN</t>
  </si>
  <si>
    <t>TRENCH PROTECTION</t>
  </si>
  <si>
    <t>8" WATER PIPE (C900)</t>
  </si>
  <si>
    <t>2" WATER PIPE  (HDPE)</t>
  </si>
  <si>
    <t>STANDARD FIRE HYDRANT ASSEMBLY</t>
  </si>
  <si>
    <t>CAST IRON FITTINGS</t>
  </si>
  <si>
    <t>2" PERMANENT BLOWOFF</t>
  </si>
  <si>
    <t>TREE PROTECTION</t>
  </si>
  <si>
    <t>8" LTS (44#/SY)</t>
  </si>
  <si>
    <t xml:space="preserve">OFF-SITE SANITARY SEWER IMPROVEMENTS </t>
  </si>
  <si>
    <t>20' CURB INLET</t>
  </si>
  <si>
    <t>15' CURB INLET</t>
  </si>
  <si>
    <t>SB RTL</t>
  </si>
  <si>
    <t>SITE EXCAVATION</t>
  </si>
  <si>
    <t>SITE EMBANKMENT</t>
  </si>
  <si>
    <t>CONCRETE (MISC.)</t>
  </si>
  <si>
    <t>HEADWALL</t>
  </si>
  <si>
    <t>PRECAST REINFORCED CONCRETE BOX CULVERTS (5' x 2')</t>
  </si>
  <si>
    <t>DRAIN J</t>
  </si>
  <si>
    <t>DRAIN J SUBTOTAL:</t>
  </si>
  <si>
    <t>15" SEWER PIPE (6-10')</t>
  </si>
  <si>
    <t>15" SEWER PIPE (10-14')</t>
  </si>
  <si>
    <t>Zigmond Tract- Unit 1 (129 lots)</t>
  </si>
  <si>
    <t>12" SEWER PIPE (6-10')</t>
  </si>
  <si>
    <t>15" SEWER PIPE (14-18')</t>
  </si>
  <si>
    <t>VERTICAL STACK</t>
  </si>
  <si>
    <t>2" GATE VALVE</t>
  </si>
  <si>
    <t>Traffic Control</t>
  </si>
  <si>
    <t>8" Solid White Striping</t>
  </si>
  <si>
    <t>8" Broken White Striping</t>
  </si>
  <si>
    <t>"ONLY" and "ARROW" words</t>
  </si>
  <si>
    <t>Type 1-C Pavement Markers</t>
  </si>
  <si>
    <t>2" HMAC TPYE D</t>
  </si>
  <si>
    <t>12" Flex Base (TY II)</t>
  </si>
  <si>
    <t>24" Yellow Diagonals</t>
  </si>
  <si>
    <t>Yellow Thermoplatic Median Nose Marker</t>
  </si>
  <si>
    <t>3" PVC CASING (SCHEDULE 80)</t>
  </si>
  <si>
    <t xml:space="preserve">2" HMAC (TPYE D) </t>
  </si>
  <si>
    <t xml:space="preserve">4" SOLID YELLOW STRIPING </t>
  </si>
  <si>
    <t>LFL</t>
  </si>
  <si>
    <t xml:space="preserve">8" BROKEN STRIPING </t>
  </si>
  <si>
    <t xml:space="preserve">4" SOLID WHITE STRIPING </t>
  </si>
  <si>
    <t>4" SOLID Yellow Striping</t>
  </si>
  <si>
    <t>6" SCHEDULE 80 PVC</t>
  </si>
  <si>
    <t>SEAL COAT (Existing Pavement)</t>
  </si>
  <si>
    <t>REVEGETATION OF DRAINAGE AREA/OPEN  SPACE</t>
  </si>
  <si>
    <t>TPDES / EROSION CONTROL (CLOMR)</t>
  </si>
  <si>
    <t>TPDES / EROSION CONTROL (WORK W/in ABBOT ROAD ROW)</t>
  </si>
  <si>
    <t>TPDES / EROSION CONTROL (UNIT 1 CONSTRUCTION)</t>
  </si>
  <si>
    <t>QUANTITIES PROVIDED FOR "DRY UTILITY IMPROVEMENTS" ARE BASED OFF PRELIMINARY DESIGN, A FINAL DESIGN OF ELECTRICAL AND STREET LIGHT LAYOUT WILL BE FURNISHED BY CPS.</t>
  </si>
  <si>
    <t>CLEARING (CLOMR)</t>
  </si>
  <si>
    <t>CLEARING (UNIT)</t>
  </si>
  <si>
    <t>Ac</t>
  </si>
  <si>
    <t>ProGanics DUAL (Application Rate of 3,500 lb/Acre)</t>
  </si>
  <si>
    <t>Profile Aquafix (Application Rate of 10 GAL/Acre)</t>
  </si>
  <si>
    <t>Temporary Irrigation</t>
  </si>
  <si>
    <t>Construction Staking (everything except Dry Utilities)</t>
  </si>
  <si>
    <t>Construction Testing</t>
  </si>
  <si>
    <t>*HAUL OFF OF DEBRIS SUBSIDARY TO DEMOLITION PAY ITEMS.</t>
  </si>
  <si>
    <t>STANDARD MANHOLE (DOGHOUSE)*</t>
  </si>
  <si>
    <t>*SA SEWER BYPASS SUBSIDARY TO PAY ITEM</t>
  </si>
  <si>
    <t>OFF-SITE WATER IMPROVEMENTS SUBTOTAL:</t>
  </si>
  <si>
    <t>WATER TOTAL:</t>
  </si>
  <si>
    <t>12" WATER PIPE (C900)</t>
  </si>
  <si>
    <t>1" SINGLE WATER SERVICE - SHORT</t>
  </si>
  <si>
    <t>1" SINGLE WATER SERVICE - LONG</t>
  </si>
  <si>
    <t>1" IRRIGATION SERVICE</t>
  </si>
  <si>
    <t>HYDROSTATIC TESTING AND CHLORINATION (HTH METHOD)</t>
  </si>
  <si>
    <t>2" PERMANENT (Temporary)</t>
  </si>
  <si>
    <t>ASPHALT DRIVEWAY RECONSTRUCTION</t>
  </si>
  <si>
    <t>CONCRETE DRIVEWAY RECONSTRUCTION</t>
  </si>
  <si>
    <t>TIE INTO EXISTING 12" WATER MAIN</t>
  </si>
  <si>
    <t>TRENCH REPAIR</t>
  </si>
  <si>
    <t>DEMO EXISTING MISC. CONCRETE</t>
  </si>
  <si>
    <t>6' WOOD FENCE (IN LIEU OF DRAIN A PIPE RAILING)</t>
  </si>
  <si>
    <t>SIDEWALK PIPE RAILING (CoSA)</t>
  </si>
  <si>
    <t>MBGF (TXDOT TL2)</t>
  </si>
  <si>
    <t>*CONTRACTOR TO TEST DIG BORROW PIT AREA IDENTIFED IN CLOMR PLANS TO VERIFY WATER TABLE.</t>
  </si>
  <si>
    <t>TEMPORARY ROAD W/ LOW FLOW 24" HDPE CULVERT (WOTUS CROSSING)</t>
  </si>
  <si>
    <t>CPS 12' ALL WEATHER ACCESS (6" COMPACTED ROAD BASE)</t>
  </si>
  <si>
    <t>4" SCHEDULE 40 PVC (TELECOM)</t>
  </si>
  <si>
    <t>4" SCHEDULE 40 PVC (IRRIGATION)</t>
  </si>
  <si>
    <t>Bid Alternates (Misc.)</t>
  </si>
  <si>
    <t>ZIGMOND TRACT (UNIT 1) - BID FORM</t>
  </si>
  <si>
    <t>· Contractor is to perform an independent quantity take-off prior to signing the contract, to verify that the quantities given in the bid proposal are within five percent (5%) of the actual quantities required to complete the construction represented by the plans and specifications.  If any quantities are found to be in error of more than five percent (5%), the Contractor shall notify the Engineer at least forty-eight (48) hours prior to submitting the bid proposal.</t>
  </si>
  <si>
    <t xml:space="preserve">· Contractor is responsible to performing an existing topographic survey to verify the existing ground surface provided by Cude Engineers in this bid.  Time is of the essence, and sufficient allocation of time and resources to complete such verification prior to submittal of bid proposal is required.  No change orders for dirt quantities related to existing ground will be issued after bids are received.  It is the responsibility of the Contractor to verify the data provided and adjust the bid accordingly.
</t>
  </si>
  <si>
    <t>· All quantities will be measured in the units shown on the Proposal and Contractor shall include all items of construction in the Unit Costs provided on the Proposal even though all may not be specifically shown thereon. Bidder’s attention is directed to the fact that any quantities given in any portion of these Contract Documents, including the proposal, are estimated only, and that variations may be expected between the amount of completed work and the amount estimated.  The estimated quantities are given for use in comparing the proposals, and to give the bidders an idea of the magnitude of the Contract.</t>
  </si>
  <si>
    <t xml:space="preserve">· Bidders are required to inspect the site and to verify all quantities from the construction plans, other material supplied with bid documents as applicable and site inspections.  If bidders find a discrepancy in the estimated quantity provided, bidder shall bid their estimated quantity instead.  Bidders shall also add any line items to proposal, if needed, to construct the plans provided.  Bidders are required to inform themselves of any field conditions that could affect the execution of the work being performed. Once bid proposals are received it will be understood that the Contractor agrees that no change order requests will be allowed to be submitted to the Owner unless a plan revision is issued.    </t>
  </si>
  <si>
    <t>· The Contractor’s signature on the contract shall imply that the Contractor accepts the proposal quantities as accurate (within 5%) and shall not make claims for payments for additional quantities unless the scope of work changes.</t>
  </si>
  <si>
    <t>· Contractor is to verify existing material on site used to fill the units included in this bid is acceptable to be used.  No change orders will be accepted regarding the condition of the existing material used to fill.</t>
  </si>
  <si>
    <t>· Any substitutions for or when items proposed differ in any way from those specified, Bidders are required to state exactly what they intend to furnish and have approval from Engineer and Owner.  Otherwise, they shall be required to furnish the items as specified.</t>
  </si>
  <si>
    <t>· The Engineer does not guarantee the performance of, and shall have no responsibility for, the acts or omissions of any Contractor, Subcontractor, Supplier or any other entity furnishing materials or performing any work on the project.  Engineer shall not be responsible for the means, methods, techniques, sequences or procedures of construction selected by the Contractor(s) or the safety precautions and programs incident to the work of the Contractor(s).</t>
  </si>
  <si>
    <t>· The responsibility shall be upon the Contractor to provide and maintain at his own expense an adequate supply of water for his use for construction and domestic consumption.  Any connections and piping that the Contractor deems necessary shall be installed at his expense and at locations approved by the Water Purveyor.  Before final acceptance, all temporary connections and piping installed shall be removed in a manner satisfactory to the Engineer.</t>
  </si>
  <si>
    <t>· All electric current required by the Contractor shall be furnished at his own expense.  All necessary meters, switches, connections and wiring shall be installed at his expense and at locations approved by the Electric Company.  Before final acceptance, all meters, switches, connections and wiring installed by the Contractor shall be removed in a manner satisfactory to the Engineer.</t>
  </si>
  <si>
    <t>· Contractor agrees that it will, as part of the award of this contract, obtain and provide to Owner all interim and final field inspection approvals, all interim and final completion approvals or certificate by governing utility and governmental authorities in writing.  The applicable warranty period shall follow required governmental requirements for the jurisdiction the project is located in.  Contractor agrees to provide plan of record documents within 30 days of substantial completion of project.</t>
  </si>
  <si>
    <t>Mobilization</t>
  </si>
  <si>
    <t>12" GATE VALVE &amp; VALVE BOX COMPLE, MJ</t>
  </si>
  <si>
    <t>8" GATE VALVE &amp; VALVE BOX COMPLE, MJ</t>
  </si>
  <si>
    <t>8" Water Main Improvements</t>
  </si>
  <si>
    <t>12" Water Main Improvements</t>
  </si>
  <si>
    <t>Bid Alternate (12" Water Main Improvements)</t>
  </si>
  <si>
    <t>Bid Alternate (12" Water Main Improvements):</t>
  </si>
  <si>
    <t>7'x4' SBC (CAST IN PLACE) BRIDGE CLASS STRUCTURE</t>
  </si>
  <si>
    <t>DRAIN K</t>
  </si>
  <si>
    <t>DRAIN K SUBTOTAL:</t>
  </si>
  <si>
    <t>30" HDPE</t>
  </si>
  <si>
    <t>CONCRETE U-CHANNEL</t>
  </si>
  <si>
    <t>STRUCTURAL RETAINING WALL</t>
  </si>
  <si>
    <t>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</si>
</sst>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_(* #,##0.0_);_(* \(#,##0.0\);_(* &quot;-&quot;_);_(@_)"/>
  </numFmts>
  <fonts count="2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Source Sans Pro"/>
      <family val="2"/>
    </font>
    <font>
      <sz val="11"/>
      <color theme="1"/>
      <name val="Calibri"/>
      <family val="2"/>
      <scheme val="minor"/>
    </font>
    <font>
      <sz val="11"/>
      <color theme="1"/>
      <name val="Calibri"/>
      <family val="2"/>
      <scheme val="minor"/>
    </font>
    <font>
      <sz val="10"/>
      <name val="Arial"/>
      <family val="2"/>
    </font>
    <font>
      <sz val="10"/>
      <color rgb="FFFF0000"/>
      <name val="Source Sans Pro"/>
      <family val="2"/>
    </font>
    <font>
      <sz val="10"/>
      <color rgb="FF0070C0"/>
      <name val="Source Sans Pro"/>
      <family val="2"/>
    </font>
    <font>
      <sz val="10"/>
      <color rgb="FF3F3F76"/>
      <name val="Source Sans Pro"/>
      <family val="2"/>
    </font>
    <font>
      <sz val="6"/>
      <name val="Arial"/>
      <family val="2"/>
    </font>
    <font>
      <b/>
      <sz val="6"/>
      <name val="Arial"/>
      <family val="2"/>
    </font>
    <font>
      <i/>
      <sz val="6"/>
      <name val="Arial"/>
      <family val="2"/>
    </font>
    <font>
      <b/>
      <u/>
      <sz val="6"/>
      <name val="Arial"/>
      <family val="2"/>
    </font>
    <font>
      <b/>
      <sz val="11"/>
      <name val="Arial"/>
      <family val="2"/>
    </font>
    <font>
      <b/>
      <u/>
      <sz val="12"/>
      <name val="Arial"/>
      <family val="2"/>
    </font>
    <font>
      <b/>
      <i/>
      <sz val="6"/>
      <name val="Arial"/>
      <family val="2"/>
    </font>
    <font>
      <b/>
      <sz val="8"/>
      <name val="Arial"/>
      <family val="2"/>
    </font>
    <font>
      <b/>
      <sz val="11"/>
      <color theme="1"/>
      <name val="Calibri"/>
      <family val="2"/>
      <scheme val="minor"/>
    </font>
    <font>
      <b/>
      <sz val="10"/>
      <name val="Arial"/>
      <family val="2"/>
    </font>
    <font>
      <b/>
      <sz val="10"/>
      <name val="Source Sans Pro"/>
      <family val="2"/>
    </font>
    <font>
      <sz val="10"/>
      <name val="Source Sans Pro"/>
      <family val="2"/>
    </font>
    <font>
      <sz val="12"/>
      <name val="Times New Roman"/>
      <family val="1"/>
    </font>
  </fonts>
  <fills count="6">
    <fill>
      <patternFill patternType="none"/>
    </fill>
    <fill>
      <patternFill patternType="gray125"/>
    </fill>
    <fill>
      <patternFill patternType="solid">
        <fgColor theme="6" tint="0.79998168889431442"/>
        <bgColor indexed="64"/>
      </patternFill>
    </fill>
    <fill>
      <patternFill patternType="solid">
        <fgColor rgb="FFFFCC99"/>
      </patternFill>
    </fill>
    <fill>
      <patternFill patternType="solid">
        <fgColor rgb="FFFFFF00"/>
        <bgColor indexed="64"/>
      </patternFill>
    </fill>
    <fill>
      <patternFill patternType="solid">
        <fgColor indexed="13"/>
        <bgColor indexed="64"/>
      </patternFill>
    </fill>
  </fills>
  <borders count="43">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top style="medium">
        <color auto="1"/>
      </top>
      <bottom style="thin">
        <color auto="1"/>
      </bottom>
      <diagonal/>
    </border>
    <border>
      <left style="medium">
        <color auto="1"/>
      </left>
      <right/>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style="thin">
        <color auto="1"/>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bottom/>
      <diagonal/>
    </border>
    <border>
      <left style="thin">
        <color auto="1"/>
      </left>
      <right style="medium">
        <color indexed="64"/>
      </right>
      <top/>
      <bottom style="thin">
        <color auto="1"/>
      </bottom>
      <diagonal/>
    </border>
    <border>
      <left/>
      <right style="thin">
        <color auto="1"/>
      </right>
      <top style="thin">
        <color auto="1"/>
      </top>
      <bottom style="medium">
        <color indexed="64"/>
      </bottom>
      <diagonal/>
    </border>
    <border>
      <left style="thin">
        <color auto="1"/>
      </left>
      <right style="medium">
        <color auto="1"/>
      </right>
      <top/>
      <bottom/>
      <diagonal/>
    </border>
    <border>
      <left/>
      <right style="medium">
        <color indexed="64"/>
      </right>
      <top/>
      <bottom style="medium">
        <color indexed="64"/>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s>
  <cellStyleXfs count="23">
    <xf numFmtId="0" fontId="0" fillId="0" borderId="0"/>
    <xf numFmtId="44" fontId="7" fillId="0" borderId="0" applyFont="0" applyFill="0" applyBorder="0" applyAlignment="0" applyProtection="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7" fillId="0" borderId="0"/>
    <xf numFmtId="0" fontId="9" fillId="2" borderId="0" applyNumberFormat="0" applyAlignment="0" applyProtection="0"/>
    <xf numFmtId="0" fontId="8" fillId="0" borderId="0" applyNumberFormat="0" applyAlignment="0" applyProtection="0"/>
    <xf numFmtId="44" fontId="4" fillId="0" borderId="0" applyFont="0" applyFill="0" applyBorder="0" applyAlignment="0" applyProtection="0"/>
    <xf numFmtId="9" fontId="4" fillId="0" borderId="0" applyFont="0" applyFill="0" applyBorder="0" applyAlignment="0" applyProtection="0"/>
    <xf numFmtId="0" fontId="4" fillId="0" borderId="0"/>
    <xf numFmtId="0" fontId="10" fillId="3" borderId="22" applyNumberFormat="0" applyAlignment="0" applyProtection="0"/>
    <xf numFmtId="0" fontId="3" fillId="0" borderId="0"/>
    <xf numFmtId="44" fontId="3" fillId="0" borderId="0" applyFont="0" applyFill="0" applyBorder="0" applyAlignment="0" applyProtection="0"/>
    <xf numFmtId="0" fontId="2"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7" fillId="0" borderId="0"/>
    <xf numFmtId="0" fontId="23" fillId="0" borderId="0"/>
  </cellStyleXfs>
  <cellXfs count="157">
    <xf numFmtId="0" fontId="0" fillId="0" borderId="0" xfId="0"/>
    <xf numFmtId="0" fontId="11" fillId="0" borderId="0" xfId="13" applyFont="1" applyAlignment="1">
      <alignment vertical="top" wrapText="1"/>
    </xf>
    <xf numFmtId="165" fontId="11" fillId="0" borderId="0" xfId="13" applyNumberFormat="1" applyFont="1" applyAlignment="1">
      <alignment vertical="top" wrapText="1"/>
    </xf>
    <xf numFmtId="0" fontId="12" fillId="0" borderId="0" xfId="13" applyFont="1" applyAlignment="1">
      <alignment horizontal="left" vertical="top" wrapText="1"/>
    </xf>
    <xf numFmtId="0" fontId="13" fillId="0" borderId="0" xfId="13" applyFont="1" applyAlignment="1">
      <alignment vertical="top" wrapText="1"/>
    </xf>
    <xf numFmtId="0" fontId="12" fillId="5" borderId="4" xfId="13" applyFont="1" applyFill="1" applyBorder="1" applyAlignment="1">
      <alignment horizontal="center" vertical="top" wrapText="1"/>
    </xf>
    <xf numFmtId="0" fontId="12" fillId="5" borderId="24" xfId="13" applyFont="1" applyFill="1" applyBorder="1" applyAlignment="1">
      <alignment horizontal="right" vertical="top" wrapText="1"/>
    </xf>
    <xf numFmtId="0" fontId="11" fillId="5" borderId="24" xfId="13" applyFont="1" applyFill="1" applyBorder="1" applyAlignment="1">
      <alignment horizontal="center" vertical="top" wrapText="1"/>
    </xf>
    <xf numFmtId="0" fontId="11" fillId="0" borderId="4" xfId="13" applyFont="1" applyBorder="1" applyAlignment="1">
      <alignment horizontal="center" vertical="top" wrapText="1"/>
    </xf>
    <xf numFmtId="0" fontId="11" fillId="0" borderId="17" xfId="13" applyFont="1" applyBorder="1" applyAlignment="1">
      <alignment horizontal="center" vertical="top" wrapText="1"/>
    </xf>
    <xf numFmtId="0" fontId="11" fillId="0" borderId="24" xfId="13" applyFont="1" applyBorder="1" applyAlignment="1">
      <alignment vertical="top" wrapText="1"/>
    </xf>
    <xf numFmtId="0" fontId="11" fillId="0" borderId="24" xfId="13" applyFont="1" applyBorder="1" applyAlignment="1">
      <alignment horizontal="center" vertical="top" wrapText="1"/>
    </xf>
    <xf numFmtId="0" fontId="12" fillId="0" borderId="0" xfId="13" applyFont="1" applyAlignment="1">
      <alignment vertical="top" wrapText="1"/>
    </xf>
    <xf numFmtId="0" fontId="12" fillId="0" borderId="4" xfId="13" applyFont="1" applyBorder="1" applyAlignment="1">
      <alignment horizontal="center" vertical="top" wrapText="1"/>
    </xf>
    <xf numFmtId="0" fontId="12" fillId="0" borderId="24" xfId="13" applyFont="1" applyBorder="1" applyAlignment="1">
      <alignment vertical="top" wrapText="1"/>
    </xf>
    <xf numFmtId="0" fontId="12" fillId="0" borderId="24" xfId="13" applyFont="1" applyBorder="1" applyAlignment="1">
      <alignment horizontal="center" vertical="top" wrapText="1"/>
    </xf>
    <xf numFmtId="0" fontId="11" fillId="0" borderId="26" xfId="13" applyFont="1" applyBorder="1" applyAlignment="1">
      <alignment horizontal="center" vertical="top" wrapText="1"/>
    </xf>
    <xf numFmtId="0" fontId="11" fillId="0" borderId="28" xfId="13" applyFont="1" applyBorder="1" applyAlignment="1">
      <alignment vertical="top" wrapText="1"/>
    </xf>
    <xf numFmtId="0" fontId="11" fillId="0" borderId="28" xfId="13" applyFont="1" applyBorder="1" applyAlignment="1">
      <alignment horizontal="center" vertical="top" wrapText="1"/>
    </xf>
    <xf numFmtId="0" fontId="12" fillId="0" borderId="24" xfId="13" applyFont="1" applyBorder="1" applyAlignment="1">
      <alignment horizontal="left" vertical="top" wrapText="1"/>
    </xf>
    <xf numFmtId="0" fontId="12" fillId="0" borderId="15" xfId="13" applyFont="1" applyBorder="1" applyAlignment="1">
      <alignment horizontal="center" vertical="top" wrapText="1"/>
    </xf>
    <xf numFmtId="0" fontId="12" fillId="0" borderId="25" xfId="13" applyFont="1" applyBorder="1" applyAlignment="1">
      <alignment horizontal="left" vertical="top" wrapText="1"/>
    </xf>
    <xf numFmtId="0" fontId="12" fillId="0" borderId="25" xfId="13" applyFont="1" applyBorder="1" applyAlignment="1">
      <alignment horizontal="center" vertical="top" wrapText="1"/>
    </xf>
    <xf numFmtId="0" fontId="14" fillId="0" borderId="0" xfId="13" applyFont="1" applyAlignment="1">
      <alignment horizontal="left" vertical="top"/>
    </xf>
    <xf numFmtId="0" fontId="16" fillId="0" borderId="0" xfId="13" applyFont="1" applyAlignment="1">
      <alignment horizontal="left" vertical="top"/>
    </xf>
    <xf numFmtId="44" fontId="11" fillId="0" borderId="26" xfId="1" applyFont="1" applyBorder="1" applyAlignment="1">
      <alignment horizontal="right" vertical="top" wrapText="1"/>
    </xf>
    <xf numFmtId="44" fontId="11" fillId="0" borderId="15" xfId="1" applyFont="1" applyBorder="1" applyAlignment="1">
      <alignment horizontal="right" vertical="top" wrapText="1"/>
    </xf>
    <xf numFmtId="44" fontId="11" fillId="0" borderId="4" xfId="1" applyFont="1" applyBorder="1" applyAlignment="1">
      <alignment horizontal="right" vertical="top" wrapText="1"/>
    </xf>
    <xf numFmtId="44" fontId="11" fillId="5" borderId="4" xfId="1" applyFont="1" applyFill="1" applyBorder="1" applyAlignment="1">
      <alignment horizontal="right" vertical="top" wrapText="1"/>
    </xf>
    <xf numFmtId="44" fontId="11" fillId="0" borderId="0" xfId="1" applyFont="1" applyAlignment="1">
      <alignment horizontal="right" vertical="top" wrapText="1"/>
    </xf>
    <xf numFmtId="44" fontId="11" fillId="0" borderId="4" xfId="1" applyFont="1" applyFill="1" applyBorder="1" applyAlignment="1">
      <alignment horizontal="right" vertical="top" wrapText="1"/>
    </xf>
    <xf numFmtId="0" fontId="11" fillId="0" borderId="11" xfId="13" applyFont="1" applyBorder="1" applyAlignment="1">
      <alignment horizontal="center" vertical="top" wrapText="1"/>
    </xf>
    <xf numFmtId="44" fontId="11" fillId="4" borderId="4" xfId="1" applyFont="1" applyFill="1" applyBorder="1" applyAlignment="1">
      <alignment horizontal="right" vertical="top" wrapText="1"/>
    </xf>
    <xf numFmtId="0" fontId="11" fillId="0" borderId="32" xfId="13" applyFont="1" applyBorder="1" applyAlignment="1">
      <alignment vertical="top" wrapText="1"/>
    </xf>
    <xf numFmtId="0" fontId="11" fillId="0" borderId="8" xfId="13" applyFont="1" applyBorder="1" applyAlignment="1">
      <alignment horizontal="center" vertical="top" wrapText="1"/>
    </xf>
    <xf numFmtId="44" fontId="11" fillId="0" borderId="8" xfId="1" applyFont="1" applyBorder="1" applyAlignment="1">
      <alignment horizontal="right" vertical="top" wrapText="1"/>
    </xf>
    <xf numFmtId="0" fontId="11" fillId="0" borderId="31" xfId="13" applyFont="1" applyBorder="1" applyAlignment="1">
      <alignment horizontal="center" vertical="top" wrapText="1"/>
    </xf>
    <xf numFmtId="0" fontId="11" fillId="0" borderId="31" xfId="13" applyFont="1" applyBorder="1" applyAlignment="1">
      <alignment vertical="top" wrapText="1"/>
    </xf>
    <xf numFmtId="0" fontId="11" fillId="0" borderId="7" xfId="13" applyFont="1" applyBorder="1" applyAlignment="1">
      <alignment horizontal="center" vertical="top" wrapText="1"/>
    </xf>
    <xf numFmtId="44" fontId="11" fillId="0" borderId="7" xfId="1" applyFont="1" applyBorder="1" applyAlignment="1">
      <alignment horizontal="right" vertical="top" wrapText="1"/>
    </xf>
    <xf numFmtId="0" fontId="11" fillId="0" borderId="4" xfId="13" applyFont="1" applyBorder="1" applyAlignment="1">
      <alignment vertical="top" wrapText="1"/>
    </xf>
    <xf numFmtId="165" fontId="11" fillId="0" borderId="18" xfId="14" applyNumberFormat="1" applyFont="1" applyFill="1" applyBorder="1" applyAlignment="1">
      <alignment horizontal="right" vertical="top" wrapText="1"/>
    </xf>
    <xf numFmtId="0" fontId="12" fillId="5" borderId="20" xfId="13" applyFont="1" applyFill="1" applyBorder="1" applyAlignment="1">
      <alignment horizontal="center" vertical="top" wrapText="1"/>
    </xf>
    <xf numFmtId="44" fontId="11" fillId="5" borderId="20" xfId="1" applyFont="1" applyFill="1" applyBorder="1" applyAlignment="1">
      <alignment horizontal="right" vertical="top" wrapText="1"/>
    </xf>
    <xf numFmtId="165" fontId="12" fillId="5" borderId="21" xfId="14" applyNumberFormat="1" applyFont="1" applyFill="1" applyBorder="1" applyAlignment="1">
      <alignment horizontal="right" vertical="top" wrapText="1"/>
    </xf>
    <xf numFmtId="0" fontId="11" fillId="0" borderId="15" xfId="13" applyFont="1" applyBorder="1" applyAlignment="1">
      <alignment horizontal="center" vertical="top" wrapText="1"/>
    </xf>
    <xf numFmtId="165" fontId="11" fillId="0" borderId="16" xfId="13" applyNumberFormat="1" applyFont="1" applyBorder="1" applyAlignment="1">
      <alignment horizontal="center" vertical="top" wrapText="1"/>
    </xf>
    <xf numFmtId="165" fontId="11" fillId="0" borderId="18" xfId="14" applyNumberFormat="1" applyFont="1" applyBorder="1" applyAlignment="1">
      <alignment horizontal="right" vertical="top" wrapText="1"/>
    </xf>
    <xf numFmtId="165" fontId="11" fillId="0" borderId="35" xfId="13" applyNumberFormat="1" applyFont="1" applyBorder="1" applyAlignment="1">
      <alignment horizontal="center" vertical="top" wrapText="1"/>
    </xf>
    <xf numFmtId="0" fontId="11" fillId="0" borderId="17" xfId="13" applyFont="1" applyBorder="1" applyAlignment="1">
      <alignment vertical="top" wrapText="1"/>
    </xf>
    <xf numFmtId="0" fontId="11" fillId="0" borderId="9" xfId="13" applyFont="1" applyBorder="1" applyAlignment="1">
      <alignment horizontal="center" vertical="top" wrapText="1"/>
    </xf>
    <xf numFmtId="0" fontId="12" fillId="0" borderId="11" xfId="13" applyFont="1" applyBorder="1" applyAlignment="1">
      <alignment horizontal="center" vertical="top" wrapText="1"/>
    </xf>
    <xf numFmtId="0" fontId="11" fillId="0" borderId="25" xfId="13" applyFont="1" applyBorder="1" applyAlignment="1">
      <alignment vertical="top" wrapText="1"/>
    </xf>
    <xf numFmtId="0" fontId="11" fillId="0" borderId="3" xfId="13" applyFont="1" applyBorder="1" applyAlignment="1">
      <alignment vertical="top" wrapText="1"/>
    </xf>
    <xf numFmtId="0" fontId="11" fillId="5" borderId="13" xfId="13" applyFont="1" applyFill="1" applyBorder="1" applyAlignment="1">
      <alignment horizontal="center" vertical="top" wrapText="1"/>
    </xf>
    <xf numFmtId="0" fontId="11" fillId="0" borderId="12" xfId="13" applyFont="1" applyBorder="1" applyAlignment="1">
      <alignment horizontal="center" vertical="top" wrapText="1"/>
    </xf>
    <xf numFmtId="0" fontId="12" fillId="5" borderId="23" xfId="13" applyFont="1" applyFill="1" applyBorder="1" applyAlignment="1">
      <alignment horizontal="right" vertical="top" wrapText="1"/>
    </xf>
    <xf numFmtId="0" fontId="12" fillId="0" borderId="3" xfId="13" applyFont="1" applyBorder="1" applyAlignment="1">
      <alignment vertical="top" wrapText="1"/>
    </xf>
    <xf numFmtId="0" fontId="11" fillId="0" borderId="25" xfId="13" applyFont="1" applyBorder="1" applyAlignment="1">
      <alignment horizontal="center" vertical="top" wrapText="1"/>
    </xf>
    <xf numFmtId="0" fontId="11" fillId="0" borderId="0" xfId="15" applyFont="1" applyAlignment="1">
      <alignment vertical="top" wrapText="1"/>
    </xf>
    <xf numFmtId="0" fontId="12" fillId="0" borderId="17" xfId="13" applyFont="1" applyBorder="1" applyAlignment="1">
      <alignment vertical="top" wrapText="1"/>
    </xf>
    <xf numFmtId="0" fontId="11" fillId="0" borderId="10" xfId="15" applyFont="1" applyBorder="1" applyAlignment="1">
      <alignment vertical="top" wrapText="1"/>
    </xf>
    <xf numFmtId="0" fontId="11" fillId="0" borderId="29" xfId="15" applyFont="1" applyBorder="1" applyAlignment="1">
      <alignment vertical="top" wrapText="1"/>
    </xf>
    <xf numFmtId="165" fontId="11" fillId="0" borderId="16" xfId="14" applyNumberFormat="1" applyFont="1" applyFill="1" applyBorder="1" applyAlignment="1">
      <alignment horizontal="right" vertical="top" wrapText="1"/>
    </xf>
    <xf numFmtId="165" fontId="12" fillId="5" borderId="18" xfId="14" applyNumberFormat="1" applyFont="1" applyFill="1" applyBorder="1" applyAlignment="1">
      <alignment horizontal="right" vertical="top" wrapText="1"/>
    </xf>
    <xf numFmtId="165" fontId="11" fillId="0" borderId="37" xfId="13" applyNumberFormat="1" applyFont="1" applyBorder="1" applyAlignment="1">
      <alignment horizontal="center" vertical="top" wrapText="1"/>
    </xf>
    <xf numFmtId="0" fontId="11" fillId="5" borderId="23" xfId="13" applyFont="1" applyFill="1" applyBorder="1" applyAlignment="1">
      <alignment horizontal="center" vertical="top" wrapText="1"/>
    </xf>
    <xf numFmtId="0" fontId="20" fillId="0" borderId="25" xfId="16" applyFont="1" applyBorder="1" applyAlignment="1">
      <alignment horizontal="center" vertical="top" wrapText="1"/>
    </xf>
    <xf numFmtId="0" fontId="1" fillId="0" borderId="0" xfId="16"/>
    <xf numFmtId="0" fontId="20" fillId="0" borderId="25" xfId="16" applyFont="1" applyBorder="1" applyAlignment="1">
      <alignment horizontal="center" vertical="center" wrapText="1"/>
    </xf>
    <xf numFmtId="0" fontId="20" fillId="0" borderId="25" xfId="16" applyFont="1" applyBorder="1" applyAlignment="1">
      <alignment horizontal="left" vertical="top" wrapText="1"/>
    </xf>
    <xf numFmtId="44" fontId="20" fillId="0" borderId="25" xfId="17" applyFont="1" applyFill="1" applyBorder="1" applyAlignment="1">
      <alignment horizontal="left" vertical="top" wrapText="1"/>
    </xf>
    <xf numFmtId="0" fontId="20" fillId="0" borderId="24" xfId="16" applyFont="1" applyBorder="1" applyAlignment="1">
      <alignment horizontal="center" vertical="center" wrapText="1"/>
    </xf>
    <xf numFmtId="0" fontId="20" fillId="0" borderId="24" xfId="16" applyFont="1" applyBorder="1" applyAlignment="1">
      <alignment horizontal="left" vertical="top" wrapText="1"/>
    </xf>
    <xf numFmtId="44" fontId="20" fillId="0" borderId="24" xfId="17" applyFont="1" applyFill="1" applyBorder="1" applyAlignment="1">
      <alignment horizontal="left" vertical="top" wrapText="1"/>
    </xf>
    <xf numFmtId="0" fontId="20" fillId="0" borderId="24" xfId="16" applyFont="1" applyBorder="1" applyAlignment="1">
      <alignment vertical="top" wrapText="1"/>
    </xf>
    <xf numFmtId="44" fontId="20" fillId="0" borderId="24" xfId="17" applyFont="1" applyFill="1" applyBorder="1" applyAlignment="1">
      <alignment vertical="top" wrapText="1"/>
    </xf>
    <xf numFmtId="44" fontId="20" fillId="0" borderId="23" xfId="19" applyFont="1" applyFill="1" applyBorder="1" applyAlignment="1">
      <alignment horizontal="left" vertical="top" wrapText="1"/>
    </xf>
    <xf numFmtId="0" fontId="1" fillId="0" borderId="0" xfId="18"/>
    <xf numFmtId="44" fontId="20" fillId="0" borderId="23" xfId="19" applyFont="1" applyBorder="1" applyAlignment="1">
      <alignment vertical="top" wrapText="1"/>
    </xf>
    <xf numFmtId="0" fontId="11" fillId="0" borderId="0" xfId="20" applyFont="1" applyAlignment="1">
      <alignment vertical="top" wrapText="1"/>
    </xf>
    <xf numFmtId="0" fontId="21" fillId="0" borderId="0" xfId="6" applyFont="1" applyAlignment="1">
      <alignment vertical="top" wrapText="1"/>
    </xf>
    <xf numFmtId="0" fontId="22" fillId="0" borderId="0" xfId="0" applyFont="1" applyAlignment="1">
      <alignment vertical="top" wrapText="1"/>
    </xf>
    <xf numFmtId="0" fontId="22" fillId="0" borderId="0" xfId="0" applyFont="1" applyAlignment="1">
      <alignment wrapText="1"/>
    </xf>
    <xf numFmtId="0" fontId="11" fillId="4" borderId="24" xfId="18" applyFont="1" applyFill="1" applyBorder="1" applyAlignment="1">
      <alignment horizontal="center" vertical="top" wrapText="1"/>
    </xf>
    <xf numFmtId="0" fontId="12" fillId="4" borderId="24" xfId="18" applyFont="1" applyFill="1" applyBorder="1" applyAlignment="1">
      <alignment horizontal="right" vertical="top" wrapText="1"/>
    </xf>
    <xf numFmtId="0" fontId="11" fillId="4" borderId="4" xfId="18" applyFont="1" applyFill="1" applyBorder="1" applyAlignment="1">
      <alignment horizontal="center" vertical="top" wrapText="1"/>
    </xf>
    <xf numFmtId="165" fontId="12" fillId="4" borderId="18" xfId="19" applyNumberFormat="1" applyFont="1" applyFill="1" applyBorder="1" applyAlignment="1">
      <alignment horizontal="right" vertical="top" wrapText="1"/>
    </xf>
    <xf numFmtId="0" fontId="11" fillId="0" borderId="0" xfId="18" applyFont="1" applyAlignment="1">
      <alignment vertical="top" wrapText="1"/>
    </xf>
    <xf numFmtId="3" fontId="11" fillId="0" borderId="27" xfId="13" applyNumberFormat="1" applyFont="1" applyBorder="1" applyAlignment="1">
      <alignment vertical="top" wrapText="1"/>
    </xf>
    <xf numFmtId="3" fontId="12" fillId="0" borderId="14" xfId="13" applyNumberFormat="1" applyFont="1" applyBorder="1" applyAlignment="1">
      <alignment vertical="top" wrapText="1"/>
    </xf>
    <xf numFmtId="43" fontId="11" fillId="0" borderId="17" xfId="13" applyNumberFormat="1" applyFont="1" applyBorder="1" applyAlignment="1">
      <alignment vertical="top" wrapText="1"/>
    </xf>
    <xf numFmtId="0" fontId="12" fillId="5" borderId="17" xfId="13" applyFont="1" applyFill="1" applyBorder="1" applyAlignment="1">
      <alignment vertical="top" wrapText="1"/>
    </xf>
    <xf numFmtId="3" fontId="12" fillId="0" borderId="17" xfId="13" applyNumberFormat="1" applyFont="1" applyBorder="1" applyAlignment="1">
      <alignment vertical="top" wrapText="1"/>
    </xf>
    <xf numFmtId="3" fontId="11" fillId="0" borderId="14" xfId="13" applyNumberFormat="1" applyFont="1" applyBorder="1" applyAlignment="1">
      <alignment vertical="top" wrapText="1"/>
    </xf>
    <xf numFmtId="164" fontId="11" fillId="0" borderId="17" xfId="13" applyNumberFormat="1" applyFont="1" applyBorder="1" applyAlignment="1">
      <alignment vertical="top" wrapText="1"/>
    </xf>
    <xf numFmtId="0" fontId="12" fillId="5" borderId="36" xfId="13" applyFont="1" applyFill="1" applyBorder="1" applyAlignment="1">
      <alignment vertical="top" wrapText="1"/>
    </xf>
    <xf numFmtId="164" fontId="11" fillId="0" borderId="3" xfId="13" applyNumberFormat="1" applyFont="1" applyBorder="1" applyAlignment="1">
      <alignment vertical="top" wrapText="1"/>
    </xf>
    <xf numFmtId="0" fontId="11" fillId="4" borderId="17" xfId="18" applyFont="1" applyFill="1" applyBorder="1" applyAlignment="1">
      <alignment vertical="top" wrapText="1"/>
    </xf>
    <xf numFmtId="3" fontId="11" fillId="0" borderId="34" xfId="13" applyNumberFormat="1" applyFont="1" applyBorder="1" applyAlignment="1">
      <alignment vertical="top" wrapText="1"/>
    </xf>
    <xf numFmtId="41" fontId="11" fillId="0" borderId="17" xfId="13" applyNumberFormat="1" applyFont="1" applyBorder="1" applyAlignment="1">
      <alignment vertical="top" wrapText="1"/>
    </xf>
    <xf numFmtId="166" fontId="11" fillId="0" borderId="17" xfId="13" applyNumberFormat="1" applyFont="1" applyBorder="1" applyAlignment="1">
      <alignment vertical="top" wrapText="1"/>
    </xf>
    <xf numFmtId="3" fontId="11" fillId="0" borderId="30" xfId="13" applyNumberFormat="1" applyFont="1" applyBorder="1" applyAlignment="1">
      <alignment vertical="top" wrapText="1"/>
    </xf>
    <xf numFmtId="41" fontId="11" fillId="0" borderId="3" xfId="13" applyNumberFormat="1" applyFont="1" applyBorder="1" applyAlignment="1">
      <alignment vertical="top" wrapText="1"/>
    </xf>
    <xf numFmtId="3" fontId="11" fillId="0" borderId="6" xfId="13" applyNumberFormat="1" applyFont="1" applyBorder="1" applyAlignment="1">
      <alignment vertical="top" wrapText="1"/>
    </xf>
    <xf numFmtId="0" fontId="12" fillId="5" borderId="19" xfId="13" applyFont="1" applyFill="1" applyBorder="1" applyAlignment="1">
      <alignment vertical="top" wrapText="1"/>
    </xf>
    <xf numFmtId="3" fontId="11" fillId="0" borderId="0" xfId="13" applyNumberFormat="1" applyFont="1" applyAlignment="1">
      <alignment vertical="top" wrapText="1"/>
    </xf>
    <xf numFmtId="0" fontId="22" fillId="0" borderId="0" xfId="11" applyFont="1" applyAlignment="1">
      <alignment vertical="top" wrapText="1"/>
    </xf>
    <xf numFmtId="0" fontId="22" fillId="0" borderId="0" xfId="11" applyFont="1" applyAlignment="1">
      <alignment wrapText="1"/>
    </xf>
    <xf numFmtId="0" fontId="3" fillId="0" borderId="0" xfId="13"/>
    <xf numFmtId="0" fontId="12" fillId="0" borderId="24" xfId="13" applyFont="1" applyBorder="1" applyAlignment="1">
      <alignment horizontal="right" vertical="top" wrapText="1"/>
    </xf>
    <xf numFmtId="165" fontId="12" fillId="0" borderId="18" xfId="14" applyNumberFormat="1" applyFont="1" applyFill="1" applyBorder="1" applyAlignment="1">
      <alignment horizontal="right" vertical="top" wrapText="1"/>
    </xf>
    <xf numFmtId="3" fontId="11" fillId="0" borderId="33" xfId="13" applyNumberFormat="1" applyFont="1" applyBorder="1" applyAlignment="1">
      <alignment vertical="top" wrapText="1"/>
    </xf>
    <xf numFmtId="0" fontId="11" fillId="5" borderId="11" xfId="13" applyFont="1" applyFill="1" applyBorder="1" applyAlignment="1">
      <alignment horizontal="center" vertical="top" wrapText="1"/>
    </xf>
    <xf numFmtId="0" fontId="12" fillId="5" borderId="3" xfId="13" applyFont="1" applyFill="1" applyBorder="1" applyAlignment="1">
      <alignment vertical="top" wrapText="1"/>
    </xf>
    <xf numFmtId="165" fontId="11" fillId="0" borderId="42" xfId="13" applyNumberFormat="1" applyFont="1" applyBorder="1" applyAlignment="1">
      <alignment horizontal="center" vertical="top" wrapText="1"/>
    </xf>
    <xf numFmtId="0" fontId="11" fillId="0" borderId="40" xfId="13" applyFont="1" applyBorder="1" applyAlignment="1">
      <alignment vertical="top" wrapText="1"/>
    </xf>
    <xf numFmtId="0" fontId="11" fillId="0" borderId="2" xfId="13" applyFont="1" applyBorder="1" applyAlignment="1">
      <alignment horizontal="center" vertical="top" wrapText="1"/>
    </xf>
    <xf numFmtId="44" fontId="11" fillId="0" borderId="3" xfId="1" applyFont="1" applyBorder="1" applyAlignment="1">
      <alignment horizontal="right" vertical="top" wrapText="1"/>
    </xf>
    <xf numFmtId="0" fontId="11" fillId="0" borderId="24" xfId="22" applyFont="1" applyBorder="1"/>
    <xf numFmtId="0" fontId="11" fillId="0" borderId="4" xfId="22" applyFont="1" applyBorder="1" applyAlignment="1">
      <alignment horizontal="center" vertical="center"/>
    </xf>
    <xf numFmtId="3" fontId="11" fillId="0" borderId="3" xfId="13" applyNumberFormat="1" applyFont="1" applyBorder="1" applyAlignment="1">
      <alignment vertical="top" wrapText="1"/>
    </xf>
    <xf numFmtId="0" fontId="11" fillId="0" borderId="32" xfId="13" applyFont="1" applyBorder="1" applyAlignment="1">
      <alignment horizontal="center" vertical="top" wrapText="1"/>
    </xf>
    <xf numFmtId="3" fontId="11" fillId="0" borderId="17" xfId="13" applyNumberFormat="1" applyFont="1" applyBorder="1" applyAlignment="1">
      <alignment vertical="top" wrapText="1"/>
    </xf>
    <xf numFmtId="0" fontId="11" fillId="0" borderId="11" xfId="22" applyFont="1" applyBorder="1"/>
    <xf numFmtId="0" fontId="11" fillId="0" borderId="3" xfId="22" applyFont="1" applyBorder="1" applyAlignment="1">
      <alignment horizontal="center" vertical="center"/>
    </xf>
    <xf numFmtId="165" fontId="11" fillId="0" borderId="18" xfId="13" applyNumberFormat="1" applyFont="1" applyBorder="1" applyAlignment="1">
      <alignment vertical="top" wrapText="1"/>
    </xf>
    <xf numFmtId="165" fontId="11" fillId="0" borderId="4" xfId="1" applyNumberFormat="1" applyFont="1" applyBorder="1" applyAlignment="1">
      <alignment horizontal="right" vertical="top" wrapText="1"/>
    </xf>
    <xf numFmtId="41" fontId="11" fillId="0" borderId="3" xfId="13" applyNumberFormat="1" applyFont="1" applyBorder="1" applyAlignment="1">
      <alignment horizontal="center" vertical="top" wrapText="1"/>
    </xf>
    <xf numFmtId="164" fontId="11" fillId="0" borderId="17" xfId="13" applyNumberFormat="1" applyFont="1" applyBorder="1" applyAlignment="1">
      <alignment horizontal="center" vertical="top" wrapText="1"/>
    </xf>
    <xf numFmtId="0" fontId="19" fillId="0" borderId="5" xfId="16" applyFont="1" applyBorder="1" applyAlignment="1">
      <alignment horizontal="center" vertical="center"/>
    </xf>
    <xf numFmtId="0" fontId="19" fillId="0" borderId="38" xfId="16" applyFont="1" applyBorder="1" applyAlignment="1">
      <alignment horizontal="center" vertical="center"/>
    </xf>
    <xf numFmtId="0" fontId="20" fillId="0" borderId="14" xfId="18" applyFont="1" applyBorder="1" applyAlignment="1">
      <alignment horizontal="center" vertical="top" wrapText="1"/>
    </xf>
    <xf numFmtId="0" fontId="20" fillId="0" borderId="16" xfId="18" applyFont="1" applyBorder="1" applyAlignment="1">
      <alignment horizontal="center" vertical="top" wrapText="1"/>
    </xf>
    <xf numFmtId="0" fontId="20" fillId="0" borderId="9" xfId="18" applyFont="1" applyBorder="1" applyAlignment="1">
      <alignment horizontal="center" vertical="center" wrapText="1"/>
    </xf>
    <xf numFmtId="0" fontId="20" fillId="0" borderId="39" xfId="18" applyFont="1" applyBorder="1" applyAlignment="1">
      <alignment horizontal="center" vertical="center" wrapText="1"/>
    </xf>
    <xf numFmtId="0" fontId="11" fillId="0" borderId="0" xfId="20" applyFont="1" applyAlignment="1">
      <alignment horizontal="center" vertical="top" wrapText="1"/>
    </xf>
    <xf numFmtId="0" fontId="21" fillId="0" borderId="5" xfId="6" applyFont="1" applyBorder="1" applyAlignment="1">
      <alignment horizontal="left" vertical="top" wrapText="1"/>
    </xf>
    <xf numFmtId="0" fontId="22" fillId="0" borderId="41" xfId="0" applyFont="1" applyBorder="1" applyAlignment="1">
      <alignment horizontal="left" vertical="top" wrapText="1"/>
    </xf>
    <xf numFmtId="0" fontId="22" fillId="0" borderId="29" xfId="0" applyFont="1" applyBorder="1" applyAlignment="1">
      <alignment horizontal="left" vertical="top" wrapText="1"/>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0" borderId="10" xfId="11" applyFont="1" applyBorder="1" applyAlignment="1">
      <alignment horizontal="left" vertical="top" wrapText="1"/>
    </xf>
    <xf numFmtId="0" fontId="22" fillId="0" borderId="0" xfId="11" applyFont="1" applyAlignment="1">
      <alignment horizontal="left" vertical="top" wrapText="1"/>
    </xf>
    <xf numFmtId="0" fontId="17" fillId="0" borderId="2" xfId="13" applyFont="1" applyBorder="1" applyAlignment="1">
      <alignment horizontal="left" vertical="top" wrapText="1"/>
    </xf>
    <xf numFmtId="0" fontId="17" fillId="0" borderId="1" xfId="13" applyFont="1" applyBorder="1" applyAlignment="1">
      <alignment horizontal="left" vertical="top" wrapText="1"/>
    </xf>
    <xf numFmtId="0" fontId="17" fillId="0" borderId="3" xfId="13" applyFont="1" applyBorder="1" applyAlignment="1">
      <alignment horizontal="left" vertical="top" wrapText="1"/>
    </xf>
    <xf numFmtId="0" fontId="14" fillId="0" borderId="0" xfId="13" applyFont="1" applyAlignment="1">
      <alignment horizontal="center" vertical="top"/>
    </xf>
    <xf numFmtId="14" fontId="15" fillId="0" borderId="0" xfId="13" applyNumberFormat="1" applyFont="1" applyAlignment="1">
      <alignment horizontal="left" vertical="top"/>
    </xf>
    <xf numFmtId="0" fontId="18" fillId="0" borderId="5" xfId="13" applyFont="1" applyBorder="1" applyAlignment="1">
      <alignment horizontal="left" vertical="top" wrapText="1"/>
    </xf>
    <xf numFmtId="0" fontId="12" fillId="0" borderId="5" xfId="13" applyFont="1" applyBorder="1" applyAlignment="1">
      <alignment horizontal="center" vertical="top" wrapText="1"/>
    </xf>
    <xf numFmtId="0" fontId="12" fillId="0" borderId="11" xfId="13" applyFont="1" applyBorder="1" applyAlignment="1">
      <alignment horizontal="left" vertical="top" wrapText="1"/>
    </xf>
    <xf numFmtId="0" fontId="12" fillId="0" borderId="1" xfId="13" applyFont="1" applyBorder="1" applyAlignment="1">
      <alignment horizontal="left" vertical="top" wrapText="1"/>
    </xf>
    <xf numFmtId="0" fontId="12" fillId="0" borderId="3" xfId="13" applyFont="1" applyBorder="1" applyAlignment="1">
      <alignment horizontal="left" vertical="top" wrapText="1"/>
    </xf>
    <xf numFmtId="0" fontId="11" fillId="0" borderId="24" xfId="13" applyFont="1" applyFill="1" applyBorder="1" applyAlignment="1">
      <alignment vertical="top" wrapText="1"/>
    </xf>
    <xf numFmtId="0" fontId="11" fillId="0" borderId="17" xfId="13" applyFont="1" applyFill="1" applyBorder="1" applyAlignment="1">
      <alignment vertical="top" wrapText="1"/>
    </xf>
    <xf numFmtId="0" fontId="12" fillId="0" borderId="0" xfId="13" applyFont="1" applyFill="1" applyAlignment="1">
      <alignment vertical="top" wrapText="1"/>
    </xf>
  </cellXfs>
  <cellStyles count="23">
    <cellStyle name="Calculation 2" xfId="8" xr:uid="{00000000-0005-0000-0000-000000000000}"/>
    <cellStyle name="Currency" xfId="1" builtinId="4"/>
    <cellStyle name="Currency 2" xfId="9" xr:uid="{00000000-0005-0000-0000-000003000000}"/>
    <cellStyle name="Currency 3" xfId="14" xr:uid="{13F9733A-4E3B-4129-8ABF-16846E3E2792}"/>
    <cellStyle name="Currency 3 2" xfId="19" xr:uid="{5F925E30-411C-44BE-B3B4-47FBA8ADA45A}"/>
    <cellStyle name="Currency 4" xfId="17" xr:uid="{572AD8E9-9A4D-4152-9228-425FF3D0CFB8}"/>
    <cellStyle name="Input" xfId="12" builtinId="20" customBuiltin="1"/>
    <cellStyle name="Input 2" xfId="7" xr:uid="{00000000-0005-0000-0000-000004000000}"/>
    <cellStyle name="Normal" xfId="0" builtinId="0"/>
    <cellStyle name="Normal 2" xfId="2" xr:uid="{00000000-0005-0000-0000-000006000000}"/>
    <cellStyle name="Normal 2 2" xfId="15" xr:uid="{B550E82A-1BE0-40A2-AF52-BCD06D3788EE}"/>
    <cellStyle name="Normal 2 2 2" xfId="20" xr:uid="{0115A73A-0AB7-4093-8D22-519AAC3D4536}"/>
    <cellStyle name="Normal 2 3" xfId="21" xr:uid="{91A85C4C-EAA3-452E-B00C-F78886458173}"/>
    <cellStyle name="Normal 3" xfId="4" xr:uid="{00000000-0005-0000-0000-000007000000}"/>
    <cellStyle name="Normal 4" xfId="6" xr:uid="{00000000-0005-0000-0000-000008000000}"/>
    <cellStyle name="Normal 5" xfId="11" xr:uid="{00000000-0005-0000-0000-000009000000}"/>
    <cellStyle name="Normal 6" xfId="13" xr:uid="{3E53621F-4A11-4F5D-B567-0B8C5936AE10}"/>
    <cellStyle name="Normal 6 2" xfId="18" xr:uid="{1C658576-48ED-4CFF-906B-5B0C702ED6A9}"/>
    <cellStyle name="Normal 7" xfId="16" xr:uid="{61F15757-D272-4D2D-8C9F-50EA52529891}"/>
    <cellStyle name="Normal_Package #7" xfId="22" xr:uid="{76785A5D-1B87-4544-89FE-4BD7660D335D}"/>
    <cellStyle name="Percent 2" xfId="3" xr:uid="{00000000-0005-0000-0000-00000C000000}"/>
    <cellStyle name="Percent 3" xfId="5" xr:uid="{00000000-0005-0000-0000-00000D000000}"/>
    <cellStyle name="Percent 4" xfId="10" xr:uid="{00000000-0005-0000-0000-00000E000000}"/>
  </cellStyles>
  <dxfs count="0"/>
  <tableStyles count="0" defaultTableStyle="TableStyleMedium9" defaultPivotStyle="PivotStyleLight16"/>
  <colors>
    <mruColors>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CB772-D27D-4B86-A17C-8AA0618D5ED8}">
  <sheetPr>
    <tabColor theme="9" tint="0.59999389629810485"/>
    <pageSetUpPr fitToPage="1"/>
  </sheetPr>
  <dimension ref="A1:F27"/>
  <sheetViews>
    <sheetView view="pageBreakPreview" zoomScale="145" zoomScaleNormal="100" zoomScaleSheetLayoutView="145" workbookViewId="0">
      <selection sqref="A1:B1"/>
    </sheetView>
  </sheetViews>
  <sheetFormatPr defaultColWidth="8.85546875" defaultRowHeight="15" x14ac:dyDescent="0.25"/>
  <cols>
    <col min="1" max="1" width="24.140625" style="68" customWidth="1"/>
    <col min="2" max="2" width="56" style="68" customWidth="1"/>
    <col min="3" max="3" width="15.140625" style="68" customWidth="1"/>
    <col min="4" max="16384" width="8.85546875" style="68"/>
  </cols>
  <sheetData>
    <row r="1" spans="1:6" ht="15.75" thickBot="1" x14ac:dyDescent="0.3">
      <c r="A1" s="130" t="s">
        <v>208</v>
      </c>
      <c r="B1" s="131"/>
      <c r="C1" s="67" t="s">
        <v>81</v>
      </c>
    </row>
    <row r="2" spans="1:6" ht="13.5" customHeight="1" x14ac:dyDescent="0.25">
      <c r="A2" s="69">
        <v>1</v>
      </c>
      <c r="B2" s="70" t="s">
        <v>56</v>
      </c>
      <c r="C2" s="71">
        <f>'BID FORM'!F18</f>
        <v>0</v>
      </c>
    </row>
    <row r="3" spans="1:6" ht="25.5" x14ac:dyDescent="0.25">
      <c r="A3" s="72">
        <v>2</v>
      </c>
      <c r="B3" s="73" t="s">
        <v>18</v>
      </c>
      <c r="C3" s="74">
        <f>'BID FORM'!F44</f>
        <v>0</v>
      </c>
    </row>
    <row r="4" spans="1:6" ht="25.5" x14ac:dyDescent="0.25">
      <c r="A4" s="72">
        <v>3</v>
      </c>
      <c r="B4" s="73" t="s">
        <v>17</v>
      </c>
      <c r="C4" s="74">
        <f>'BID FORM'!F91</f>
        <v>0</v>
      </c>
    </row>
    <row r="5" spans="1:6" x14ac:dyDescent="0.25">
      <c r="A5" s="72">
        <v>4</v>
      </c>
      <c r="B5" s="73" t="s">
        <v>16</v>
      </c>
      <c r="C5" s="74">
        <f>'BID FORM'!F121</f>
        <v>0</v>
      </c>
    </row>
    <row r="6" spans="1:6" ht="25.5" x14ac:dyDescent="0.25">
      <c r="A6" s="72">
        <v>5</v>
      </c>
      <c r="B6" s="73" t="s">
        <v>15</v>
      </c>
      <c r="C6" s="74">
        <f>'BID FORM'!F193</f>
        <v>0</v>
      </c>
    </row>
    <row r="7" spans="1:6" x14ac:dyDescent="0.25">
      <c r="A7" s="72">
        <v>6</v>
      </c>
      <c r="B7" s="73" t="s">
        <v>14</v>
      </c>
      <c r="C7" s="74">
        <f>'BID FORM'!F213</f>
        <v>0</v>
      </c>
    </row>
    <row r="8" spans="1:6" x14ac:dyDescent="0.25">
      <c r="A8" s="72">
        <v>7</v>
      </c>
      <c r="B8" s="73" t="s">
        <v>13</v>
      </c>
      <c r="C8" s="74">
        <f>'BID FORM'!F238</f>
        <v>0</v>
      </c>
    </row>
    <row r="9" spans="1:6" ht="39" thickBot="1" x14ac:dyDescent="0.3">
      <c r="A9" s="72">
        <v>8</v>
      </c>
      <c r="B9" s="75" t="s">
        <v>12</v>
      </c>
      <c r="C9" s="76">
        <f>'BID FORM'!F250</f>
        <v>0</v>
      </c>
    </row>
    <row r="10" spans="1:6" s="78" customFormat="1" ht="15.75" thickBot="1" x14ac:dyDescent="0.3">
      <c r="A10" s="134" t="s">
        <v>220</v>
      </c>
      <c r="B10" s="135"/>
      <c r="C10" s="79">
        <f>SUM(C2:C7,C9)*0.025</f>
        <v>0</v>
      </c>
    </row>
    <row r="11" spans="1:6" s="78" customFormat="1" ht="15.75" thickBot="1" x14ac:dyDescent="0.3">
      <c r="A11" s="132" t="s">
        <v>57</v>
      </c>
      <c r="B11" s="133"/>
      <c r="C11" s="77">
        <f>SUM(C2:C10)</f>
        <v>0</v>
      </c>
    </row>
    <row r="12" spans="1:6" s="78" customFormat="1" ht="15.75" thickBot="1" x14ac:dyDescent="0.3">
      <c r="A12" s="137" t="s">
        <v>54</v>
      </c>
      <c r="B12" s="137"/>
      <c r="C12" s="137"/>
      <c r="D12" s="81"/>
      <c r="E12" s="81"/>
    </row>
    <row r="13" spans="1:6" s="78" customFormat="1" ht="67.5" customHeight="1" x14ac:dyDescent="0.25">
      <c r="A13" s="138" t="s">
        <v>210</v>
      </c>
      <c r="B13" s="139"/>
      <c r="C13" s="139"/>
      <c r="D13" s="82"/>
      <c r="E13" s="82"/>
      <c r="F13" s="83"/>
    </row>
    <row r="14" spans="1:6" s="78" customFormat="1" ht="54.75" customHeight="1" x14ac:dyDescent="0.25">
      <c r="A14" s="140" t="s">
        <v>209</v>
      </c>
      <c r="B14" s="141"/>
      <c r="C14" s="141"/>
      <c r="D14" s="82"/>
      <c r="E14" s="82"/>
      <c r="F14" s="83"/>
    </row>
    <row r="15" spans="1:6" s="78" customFormat="1" ht="80.25" customHeight="1" x14ac:dyDescent="0.25">
      <c r="A15" s="140" t="s">
        <v>211</v>
      </c>
      <c r="B15" s="141"/>
      <c r="C15" s="141"/>
      <c r="D15" s="82"/>
      <c r="E15" s="82"/>
      <c r="F15" s="83"/>
    </row>
    <row r="16" spans="1:6" s="78" customFormat="1" ht="86.25" customHeight="1" x14ac:dyDescent="0.25">
      <c r="A16" s="140" t="s">
        <v>212</v>
      </c>
      <c r="B16" s="141"/>
      <c r="C16" s="141"/>
      <c r="D16" s="82"/>
      <c r="E16" s="82"/>
      <c r="F16" s="83"/>
    </row>
    <row r="17" spans="1:6" s="78" customFormat="1" ht="31.5" customHeight="1" x14ac:dyDescent="0.25">
      <c r="A17" s="140" t="s">
        <v>213</v>
      </c>
      <c r="B17" s="141"/>
      <c r="C17" s="141"/>
      <c r="D17" s="82"/>
      <c r="E17" s="82"/>
      <c r="F17" s="83"/>
    </row>
    <row r="18" spans="1:6" s="78" customFormat="1" ht="30" customHeight="1" x14ac:dyDescent="0.25">
      <c r="A18" s="140" t="s">
        <v>214</v>
      </c>
      <c r="B18" s="141"/>
      <c r="C18" s="141"/>
      <c r="D18" s="82"/>
      <c r="E18" s="82"/>
      <c r="F18" s="83"/>
    </row>
    <row r="19" spans="1:6" s="109" customFormat="1" ht="44.25" customHeight="1" x14ac:dyDescent="0.25">
      <c r="A19" s="142" t="s">
        <v>215</v>
      </c>
      <c r="B19" s="143"/>
      <c r="C19" s="143"/>
      <c r="D19" s="107"/>
      <c r="E19" s="107"/>
      <c r="F19" s="108"/>
    </row>
    <row r="20" spans="1:6" s="109" customFormat="1" ht="55.5" customHeight="1" x14ac:dyDescent="0.25">
      <c r="A20" s="142" t="s">
        <v>216</v>
      </c>
      <c r="B20" s="143"/>
      <c r="C20" s="143"/>
      <c r="D20" s="107"/>
      <c r="E20" s="107"/>
      <c r="F20" s="108"/>
    </row>
    <row r="21" spans="1:6" s="109" customFormat="1" ht="55.5" customHeight="1" x14ac:dyDescent="0.25">
      <c r="A21" s="142" t="s">
        <v>217</v>
      </c>
      <c r="B21" s="143"/>
      <c r="C21" s="143"/>
      <c r="D21" s="107"/>
      <c r="E21" s="107"/>
      <c r="F21" s="108"/>
    </row>
    <row r="22" spans="1:6" s="109" customFormat="1" ht="60" customHeight="1" x14ac:dyDescent="0.25">
      <c r="A22" s="142" t="s">
        <v>218</v>
      </c>
      <c r="B22" s="143"/>
      <c r="C22" s="143"/>
      <c r="D22" s="107"/>
      <c r="E22" s="107"/>
      <c r="F22" s="108"/>
    </row>
    <row r="23" spans="1:6" s="109" customFormat="1" ht="69.75" customHeight="1" x14ac:dyDescent="0.25">
      <c r="A23" s="142" t="s">
        <v>219</v>
      </c>
      <c r="B23" s="143"/>
      <c r="C23" s="143"/>
      <c r="D23" s="107"/>
      <c r="E23" s="107"/>
      <c r="F23" s="108"/>
    </row>
    <row r="24" spans="1:6" s="109" customFormat="1" ht="15" customHeight="1" x14ac:dyDescent="0.25">
      <c r="A24" s="142"/>
      <c r="B24" s="143"/>
      <c r="C24" s="143"/>
      <c r="D24" s="107"/>
      <c r="E24" s="107"/>
      <c r="F24" s="108"/>
    </row>
    <row r="25" spans="1:6" s="109" customFormat="1" ht="15" customHeight="1" x14ac:dyDescent="0.25">
      <c r="A25" s="142"/>
      <c r="B25" s="143"/>
      <c r="C25" s="143"/>
      <c r="D25" s="107"/>
      <c r="E25" s="107"/>
      <c r="F25" s="108"/>
    </row>
    <row r="26" spans="1:6" s="109" customFormat="1" ht="15" customHeight="1" x14ac:dyDescent="0.25">
      <c r="A26" s="142"/>
      <c r="B26" s="143"/>
      <c r="C26" s="143"/>
      <c r="D26" s="107"/>
      <c r="E26" s="107"/>
      <c r="F26" s="108"/>
    </row>
    <row r="27" spans="1:6" s="78" customFormat="1" ht="9" hidden="1" customHeight="1" x14ac:dyDescent="0.25">
      <c r="A27" s="136"/>
      <c r="B27" s="136"/>
      <c r="C27" s="136"/>
      <c r="D27" s="80"/>
      <c r="E27" s="80"/>
      <c r="F27" s="80"/>
    </row>
  </sheetData>
  <mergeCells count="19">
    <mergeCell ref="A25:C25"/>
    <mergeCell ref="A17:C17"/>
    <mergeCell ref="A18:C18"/>
    <mergeCell ref="A1:B1"/>
    <mergeCell ref="A11:B11"/>
    <mergeCell ref="A10:B10"/>
    <mergeCell ref="A27:C27"/>
    <mergeCell ref="A12:C12"/>
    <mergeCell ref="A13:C13"/>
    <mergeCell ref="A14:C14"/>
    <mergeCell ref="A15:C15"/>
    <mergeCell ref="A16:C16"/>
    <mergeCell ref="A19:C19"/>
    <mergeCell ref="A20:C20"/>
    <mergeCell ref="A21:C21"/>
    <mergeCell ref="A22:C22"/>
    <mergeCell ref="A23:C23"/>
    <mergeCell ref="A24:C24"/>
    <mergeCell ref="A26:C26"/>
  </mergeCells>
  <pageMargins left="0.7" right="0.7" top="0.75" bottom="0.75" header="0.3" footer="0.3"/>
  <pageSetup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2792-4080-40E6-9F7E-91B7703ECE20}">
  <sheetPr>
    <tabColor theme="9" tint="0.59999389629810485"/>
  </sheetPr>
  <dimension ref="A1:WVS293"/>
  <sheetViews>
    <sheetView tabSelected="1" view="pageBreakPreview" zoomScale="270" zoomScaleNormal="100" zoomScaleSheetLayoutView="270" workbookViewId="0">
      <selection activeCell="B141" sqref="B141"/>
    </sheetView>
  </sheetViews>
  <sheetFormatPr defaultColWidth="6.140625" defaultRowHeight="8.25" x14ac:dyDescent="0.2"/>
  <cols>
    <col min="1" max="1" width="6.140625" style="1"/>
    <col min="2" max="2" width="33.140625" style="1" bestFit="1" customWidth="1"/>
    <col min="3" max="3" width="8.42578125" style="106" bestFit="1" customWidth="1"/>
    <col min="4" max="4" width="4.42578125" style="1" customWidth="1"/>
    <col min="5" max="5" width="8.42578125" style="29" bestFit="1" customWidth="1"/>
    <col min="6" max="6" width="12.140625" style="2" bestFit="1" customWidth="1"/>
    <col min="7" max="7" width="9.85546875" style="1" bestFit="1" customWidth="1"/>
    <col min="8" max="8" width="8.140625" style="1" bestFit="1" customWidth="1"/>
    <col min="9" max="243" width="6.140625" style="1"/>
    <col min="244" max="244" width="27.85546875" style="1" customWidth="1"/>
    <col min="245" max="245" width="5.5703125" style="1" customWidth="1"/>
    <col min="246" max="246" width="3.85546875" style="1" customWidth="1"/>
    <col min="247" max="247" width="6.85546875" style="1" customWidth="1"/>
    <col min="248" max="248" width="9.42578125" style="1" customWidth="1"/>
    <col min="249" max="249" width="2.42578125" style="1" customWidth="1"/>
    <col min="250" max="250" width="5.5703125" style="1" customWidth="1"/>
    <col min="251" max="251" width="3.42578125" style="1" customWidth="1"/>
    <col min="252" max="252" width="6.140625" style="1"/>
    <col min="253" max="253" width="9.85546875" style="1" customWidth="1"/>
    <col min="254" max="254" width="2.140625" style="1" customWidth="1"/>
    <col min="255" max="259" width="0" style="1" hidden="1" customWidth="1"/>
    <col min="260" max="260" width="11.140625" style="1" bestFit="1" customWidth="1"/>
    <col min="261" max="261" width="6" style="1" bestFit="1" customWidth="1"/>
    <col min="262" max="262" width="5.42578125" style="1" bestFit="1" customWidth="1"/>
    <col min="263" max="499" width="6.140625" style="1"/>
    <col min="500" max="500" width="27.85546875" style="1" customWidth="1"/>
    <col min="501" max="501" width="5.5703125" style="1" customWidth="1"/>
    <col min="502" max="502" width="3.85546875" style="1" customWidth="1"/>
    <col min="503" max="503" width="6.85546875" style="1" customWidth="1"/>
    <col min="504" max="504" width="9.42578125" style="1" customWidth="1"/>
    <col min="505" max="505" width="2.42578125" style="1" customWidth="1"/>
    <col min="506" max="506" width="5.5703125" style="1" customWidth="1"/>
    <col min="507" max="507" width="3.42578125" style="1" customWidth="1"/>
    <col min="508" max="508" width="6.140625" style="1"/>
    <col min="509" max="509" width="9.85546875" style="1" customWidth="1"/>
    <col min="510" max="510" width="2.140625" style="1" customWidth="1"/>
    <col min="511" max="515" width="0" style="1" hidden="1" customWidth="1"/>
    <col min="516" max="516" width="11.140625" style="1" bestFit="1" customWidth="1"/>
    <col min="517" max="517" width="6" style="1" bestFit="1" customWidth="1"/>
    <col min="518" max="518" width="5.42578125" style="1" bestFit="1" customWidth="1"/>
    <col min="519" max="755" width="6.140625" style="1"/>
    <col min="756" max="756" width="27.85546875" style="1" customWidth="1"/>
    <col min="757" max="757" width="5.5703125" style="1" customWidth="1"/>
    <col min="758" max="758" width="3.85546875" style="1" customWidth="1"/>
    <col min="759" max="759" width="6.85546875" style="1" customWidth="1"/>
    <col min="760" max="760" width="9.42578125" style="1" customWidth="1"/>
    <col min="761" max="761" width="2.42578125" style="1" customWidth="1"/>
    <col min="762" max="762" width="5.5703125" style="1" customWidth="1"/>
    <col min="763" max="763" width="3.42578125" style="1" customWidth="1"/>
    <col min="764" max="764" width="6.140625" style="1"/>
    <col min="765" max="765" width="9.85546875" style="1" customWidth="1"/>
    <col min="766" max="766" width="2.140625" style="1" customWidth="1"/>
    <col min="767" max="771" width="0" style="1" hidden="1" customWidth="1"/>
    <col min="772" max="772" width="11.140625" style="1" bestFit="1" customWidth="1"/>
    <col min="773" max="773" width="6" style="1" bestFit="1" customWidth="1"/>
    <col min="774" max="774" width="5.42578125" style="1" bestFit="1" customWidth="1"/>
    <col min="775" max="1011" width="6.140625" style="1"/>
    <col min="1012" max="1012" width="27.85546875" style="1" customWidth="1"/>
    <col min="1013" max="1013" width="5.5703125" style="1" customWidth="1"/>
    <col min="1014" max="1014" width="3.85546875" style="1" customWidth="1"/>
    <col min="1015" max="1015" width="6.85546875" style="1" customWidth="1"/>
    <col min="1016" max="1016" width="9.42578125" style="1" customWidth="1"/>
    <col min="1017" max="1017" width="2.42578125" style="1" customWidth="1"/>
    <col min="1018" max="1018" width="5.5703125" style="1" customWidth="1"/>
    <col min="1019" max="1019" width="3.42578125" style="1" customWidth="1"/>
    <col min="1020" max="1020" width="6.140625" style="1"/>
    <col min="1021" max="1021" width="9.85546875" style="1" customWidth="1"/>
    <col min="1022" max="1022" width="2.140625" style="1" customWidth="1"/>
    <col min="1023" max="1027" width="0" style="1" hidden="1" customWidth="1"/>
    <col min="1028" max="1028" width="11.140625" style="1" bestFit="1" customWidth="1"/>
    <col min="1029" max="1029" width="6" style="1" bestFit="1" customWidth="1"/>
    <col min="1030" max="1030" width="5.42578125" style="1" bestFit="1" customWidth="1"/>
    <col min="1031" max="1267" width="6.140625" style="1"/>
    <col min="1268" max="1268" width="27.85546875" style="1" customWidth="1"/>
    <col min="1269" max="1269" width="5.5703125" style="1" customWidth="1"/>
    <col min="1270" max="1270" width="3.85546875" style="1" customWidth="1"/>
    <col min="1271" max="1271" width="6.85546875" style="1" customWidth="1"/>
    <col min="1272" max="1272" width="9.42578125" style="1" customWidth="1"/>
    <col min="1273" max="1273" width="2.42578125" style="1" customWidth="1"/>
    <col min="1274" max="1274" width="5.5703125" style="1" customWidth="1"/>
    <col min="1275" max="1275" width="3.42578125" style="1" customWidth="1"/>
    <col min="1276" max="1276" width="6.140625" style="1"/>
    <col min="1277" max="1277" width="9.85546875" style="1" customWidth="1"/>
    <col min="1278" max="1278" width="2.140625" style="1" customWidth="1"/>
    <col min="1279" max="1283" width="0" style="1" hidden="1" customWidth="1"/>
    <col min="1284" max="1284" width="11.140625" style="1" bestFit="1" customWidth="1"/>
    <col min="1285" max="1285" width="6" style="1" bestFit="1" customWidth="1"/>
    <col min="1286" max="1286" width="5.42578125" style="1" bestFit="1" customWidth="1"/>
    <col min="1287" max="1523" width="6.140625" style="1"/>
    <col min="1524" max="1524" width="27.85546875" style="1" customWidth="1"/>
    <col min="1525" max="1525" width="5.5703125" style="1" customWidth="1"/>
    <col min="1526" max="1526" width="3.85546875" style="1" customWidth="1"/>
    <col min="1527" max="1527" width="6.85546875" style="1" customWidth="1"/>
    <col min="1528" max="1528" width="9.42578125" style="1" customWidth="1"/>
    <col min="1529" max="1529" width="2.42578125" style="1" customWidth="1"/>
    <col min="1530" max="1530" width="5.5703125" style="1" customWidth="1"/>
    <col min="1531" max="1531" width="3.42578125" style="1" customWidth="1"/>
    <col min="1532" max="1532" width="6.140625" style="1"/>
    <col min="1533" max="1533" width="9.85546875" style="1" customWidth="1"/>
    <col min="1534" max="1534" width="2.140625" style="1" customWidth="1"/>
    <col min="1535" max="1539" width="0" style="1" hidden="1" customWidth="1"/>
    <col min="1540" max="1540" width="11.140625" style="1" bestFit="1" customWidth="1"/>
    <col min="1541" max="1541" width="6" style="1" bestFit="1" customWidth="1"/>
    <col min="1542" max="1542" width="5.42578125" style="1" bestFit="1" customWidth="1"/>
    <col min="1543" max="1779" width="6.140625" style="1"/>
    <col min="1780" max="1780" width="27.85546875" style="1" customWidth="1"/>
    <col min="1781" max="1781" width="5.5703125" style="1" customWidth="1"/>
    <col min="1782" max="1782" width="3.85546875" style="1" customWidth="1"/>
    <col min="1783" max="1783" width="6.85546875" style="1" customWidth="1"/>
    <col min="1784" max="1784" width="9.42578125" style="1" customWidth="1"/>
    <col min="1785" max="1785" width="2.42578125" style="1" customWidth="1"/>
    <col min="1786" max="1786" width="5.5703125" style="1" customWidth="1"/>
    <col min="1787" max="1787" width="3.42578125" style="1" customWidth="1"/>
    <col min="1788" max="1788" width="6.140625" style="1"/>
    <col min="1789" max="1789" width="9.85546875" style="1" customWidth="1"/>
    <col min="1790" max="1790" width="2.140625" style="1" customWidth="1"/>
    <col min="1791" max="1795" width="0" style="1" hidden="1" customWidth="1"/>
    <col min="1796" max="1796" width="11.140625" style="1" bestFit="1" customWidth="1"/>
    <col min="1797" max="1797" width="6" style="1" bestFit="1" customWidth="1"/>
    <col min="1798" max="1798" width="5.42578125" style="1" bestFit="1" customWidth="1"/>
    <col min="1799" max="2035" width="6.140625" style="1"/>
    <col min="2036" max="2036" width="27.85546875" style="1" customWidth="1"/>
    <col min="2037" max="2037" width="5.5703125" style="1" customWidth="1"/>
    <col min="2038" max="2038" width="3.85546875" style="1" customWidth="1"/>
    <col min="2039" max="2039" width="6.85546875" style="1" customWidth="1"/>
    <col min="2040" max="2040" width="9.42578125" style="1" customWidth="1"/>
    <col min="2041" max="2041" width="2.42578125" style="1" customWidth="1"/>
    <col min="2042" max="2042" width="5.5703125" style="1" customWidth="1"/>
    <col min="2043" max="2043" width="3.42578125" style="1" customWidth="1"/>
    <col min="2044" max="2044" width="6.140625" style="1"/>
    <col min="2045" max="2045" width="9.85546875" style="1" customWidth="1"/>
    <col min="2046" max="2046" width="2.140625" style="1" customWidth="1"/>
    <col min="2047" max="2051" width="0" style="1" hidden="1" customWidth="1"/>
    <col min="2052" max="2052" width="11.140625" style="1" bestFit="1" customWidth="1"/>
    <col min="2053" max="2053" width="6" style="1" bestFit="1" customWidth="1"/>
    <col min="2054" max="2054" width="5.42578125" style="1" bestFit="1" customWidth="1"/>
    <col min="2055" max="2291" width="6.140625" style="1"/>
    <col min="2292" max="2292" width="27.85546875" style="1" customWidth="1"/>
    <col min="2293" max="2293" width="5.5703125" style="1" customWidth="1"/>
    <col min="2294" max="2294" width="3.85546875" style="1" customWidth="1"/>
    <col min="2295" max="2295" width="6.85546875" style="1" customWidth="1"/>
    <col min="2296" max="2296" width="9.42578125" style="1" customWidth="1"/>
    <col min="2297" max="2297" width="2.42578125" style="1" customWidth="1"/>
    <col min="2298" max="2298" width="5.5703125" style="1" customWidth="1"/>
    <col min="2299" max="2299" width="3.42578125" style="1" customWidth="1"/>
    <col min="2300" max="2300" width="6.140625" style="1"/>
    <col min="2301" max="2301" width="9.85546875" style="1" customWidth="1"/>
    <col min="2302" max="2302" width="2.140625" style="1" customWidth="1"/>
    <col min="2303" max="2307" width="0" style="1" hidden="1" customWidth="1"/>
    <col min="2308" max="2308" width="11.140625" style="1" bestFit="1" customWidth="1"/>
    <col min="2309" max="2309" width="6" style="1" bestFit="1" customWidth="1"/>
    <col min="2310" max="2310" width="5.42578125" style="1" bestFit="1" customWidth="1"/>
    <col min="2311" max="2547" width="6.140625" style="1"/>
    <col min="2548" max="2548" width="27.85546875" style="1" customWidth="1"/>
    <col min="2549" max="2549" width="5.5703125" style="1" customWidth="1"/>
    <col min="2550" max="2550" width="3.85546875" style="1" customWidth="1"/>
    <col min="2551" max="2551" width="6.85546875" style="1" customWidth="1"/>
    <col min="2552" max="2552" width="9.42578125" style="1" customWidth="1"/>
    <col min="2553" max="2553" width="2.42578125" style="1" customWidth="1"/>
    <col min="2554" max="2554" width="5.5703125" style="1" customWidth="1"/>
    <col min="2555" max="2555" width="3.42578125" style="1" customWidth="1"/>
    <col min="2556" max="2556" width="6.140625" style="1"/>
    <col min="2557" max="2557" width="9.85546875" style="1" customWidth="1"/>
    <col min="2558" max="2558" width="2.140625" style="1" customWidth="1"/>
    <col min="2559" max="2563" width="0" style="1" hidden="1" customWidth="1"/>
    <col min="2564" max="2564" width="11.140625" style="1" bestFit="1" customWidth="1"/>
    <col min="2565" max="2565" width="6" style="1" bestFit="1" customWidth="1"/>
    <col min="2566" max="2566" width="5.42578125" style="1" bestFit="1" customWidth="1"/>
    <col min="2567" max="2803" width="6.140625" style="1"/>
    <col min="2804" max="2804" width="27.85546875" style="1" customWidth="1"/>
    <col min="2805" max="2805" width="5.5703125" style="1" customWidth="1"/>
    <col min="2806" max="2806" width="3.85546875" style="1" customWidth="1"/>
    <col min="2807" max="2807" width="6.85546875" style="1" customWidth="1"/>
    <col min="2808" max="2808" width="9.42578125" style="1" customWidth="1"/>
    <col min="2809" max="2809" width="2.42578125" style="1" customWidth="1"/>
    <col min="2810" max="2810" width="5.5703125" style="1" customWidth="1"/>
    <col min="2811" max="2811" width="3.42578125" style="1" customWidth="1"/>
    <col min="2812" max="2812" width="6.140625" style="1"/>
    <col min="2813" max="2813" width="9.85546875" style="1" customWidth="1"/>
    <col min="2814" max="2814" width="2.140625" style="1" customWidth="1"/>
    <col min="2815" max="2819" width="0" style="1" hidden="1" customWidth="1"/>
    <col min="2820" max="2820" width="11.140625" style="1" bestFit="1" customWidth="1"/>
    <col min="2821" max="2821" width="6" style="1" bestFit="1" customWidth="1"/>
    <col min="2822" max="2822" width="5.42578125" style="1" bestFit="1" customWidth="1"/>
    <col min="2823" max="3059" width="6.140625" style="1"/>
    <col min="3060" max="3060" width="27.85546875" style="1" customWidth="1"/>
    <col min="3061" max="3061" width="5.5703125" style="1" customWidth="1"/>
    <col min="3062" max="3062" width="3.85546875" style="1" customWidth="1"/>
    <col min="3063" max="3063" width="6.85546875" style="1" customWidth="1"/>
    <col min="3064" max="3064" width="9.42578125" style="1" customWidth="1"/>
    <col min="3065" max="3065" width="2.42578125" style="1" customWidth="1"/>
    <col min="3066" max="3066" width="5.5703125" style="1" customWidth="1"/>
    <col min="3067" max="3067" width="3.42578125" style="1" customWidth="1"/>
    <col min="3068" max="3068" width="6.140625" style="1"/>
    <col min="3069" max="3069" width="9.85546875" style="1" customWidth="1"/>
    <col min="3070" max="3070" width="2.140625" style="1" customWidth="1"/>
    <col min="3071" max="3075" width="0" style="1" hidden="1" customWidth="1"/>
    <col min="3076" max="3076" width="11.140625" style="1" bestFit="1" customWidth="1"/>
    <col min="3077" max="3077" width="6" style="1" bestFit="1" customWidth="1"/>
    <col min="3078" max="3078" width="5.42578125" style="1" bestFit="1" customWidth="1"/>
    <col min="3079" max="3315" width="6.140625" style="1"/>
    <col min="3316" max="3316" width="27.85546875" style="1" customWidth="1"/>
    <col min="3317" max="3317" width="5.5703125" style="1" customWidth="1"/>
    <col min="3318" max="3318" width="3.85546875" style="1" customWidth="1"/>
    <col min="3319" max="3319" width="6.85546875" style="1" customWidth="1"/>
    <col min="3320" max="3320" width="9.42578125" style="1" customWidth="1"/>
    <col min="3321" max="3321" width="2.42578125" style="1" customWidth="1"/>
    <col min="3322" max="3322" width="5.5703125" style="1" customWidth="1"/>
    <col min="3323" max="3323" width="3.42578125" style="1" customWidth="1"/>
    <col min="3324" max="3324" width="6.140625" style="1"/>
    <col min="3325" max="3325" width="9.85546875" style="1" customWidth="1"/>
    <col min="3326" max="3326" width="2.140625" style="1" customWidth="1"/>
    <col min="3327" max="3331" width="0" style="1" hidden="1" customWidth="1"/>
    <col min="3332" max="3332" width="11.140625" style="1" bestFit="1" customWidth="1"/>
    <col min="3333" max="3333" width="6" style="1" bestFit="1" customWidth="1"/>
    <col min="3334" max="3334" width="5.42578125" style="1" bestFit="1" customWidth="1"/>
    <col min="3335" max="3571" width="6.140625" style="1"/>
    <col min="3572" max="3572" width="27.85546875" style="1" customWidth="1"/>
    <col min="3573" max="3573" width="5.5703125" style="1" customWidth="1"/>
    <col min="3574" max="3574" width="3.85546875" style="1" customWidth="1"/>
    <col min="3575" max="3575" width="6.85546875" style="1" customWidth="1"/>
    <col min="3576" max="3576" width="9.42578125" style="1" customWidth="1"/>
    <col min="3577" max="3577" width="2.42578125" style="1" customWidth="1"/>
    <col min="3578" max="3578" width="5.5703125" style="1" customWidth="1"/>
    <col min="3579" max="3579" width="3.42578125" style="1" customWidth="1"/>
    <col min="3580" max="3580" width="6.140625" style="1"/>
    <col min="3581" max="3581" width="9.85546875" style="1" customWidth="1"/>
    <col min="3582" max="3582" width="2.140625" style="1" customWidth="1"/>
    <col min="3583" max="3587" width="0" style="1" hidden="1" customWidth="1"/>
    <col min="3588" max="3588" width="11.140625" style="1" bestFit="1" customWidth="1"/>
    <col min="3589" max="3589" width="6" style="1" bestFit="1" customWidth="1"/>
    <col min="3590" max="3590" width="5.42578125" style="1" bestFit="1" customWidth="1"/>
    <col min="3591" max="3827" width="6.140625" style="1"/>
    <col min="3828" max="3828" width="27.85546875" style="1" customWidth="1"/>
    <col min="3829" max="3829" width="5.5703125" style="1" customWidth="1"/>
    <col min="3830" max="3830" width="3.85546875" style="1" customWidth="1"/>
    <col min="3831" max="3831" width="6.85546875" style="1" customWidth="1"/>
    <col min="3832" max="3832" width="9.42578125" style="1" customWidth="1"/>
    <col min="3833" max="3833" width="2.42578125" style="1" customWidth="1"/>
    <col min="3834" max="3834" width="5.5703125" style="1" customWidth="1"/>
    <col min="3835" max="3835" width="3.42578125" style="1" customWidth="1"/>
    <col min="3836" max="3836" width="6.140625" style="1"/>
    <col min="3837" max="3837" width="9.85546875" style="1" customWidth="1"/>
    <col min="3838" max="3838" width="2.140625" style="1" customWidth="1"/>
    <col min="3839" max="3843" width="0" style="1" hidden="1" customWidth="1"/>
    <col min="3844" max="3844" width="11.140625" style="1" bestFit="1" customWidth="1"/>
    <col min="3845" max="3845" width="6" style="1" bestFit="1" customWidth="1"/>
    <col min="3846" max="3846" width="5.42578125" style="1" bestFit="1" customWidth="1"/>
    <col min="3847" max="4083" width="6.140625" style="1"/>
    <col min="4084" max="4084" width="27.85546875" style="1" customWidth="1"/>
    <col min="4085" max="4085" width="5.5703125" style="1" customWidth="1"/>
    <col min="4086" max="4086" width="3.85546875" style="1" customWidth="1"/>
    <col min="4087" max="4087" width="6.85546875" style="1" customWidth="1"/>
    <col min="4088" max="4088" width="9.42578125" style="1" customWidth="1"/>
    <col min="4089" max="4089" width="2.42578125" style="1" customWidth="1"/>
    <col min="4090" max="4090" width="5.5703125" style="1" customWidth="1"/>
    <col min="4091" max="4091" width="3.42578125" style="1" customWidth="1"/>
    <col min="4092" max="4092" width="6.140625" style="1"/>
    <col min="4093" max="4093" width="9.85546875" style="1" customWidth="1"/>
    <col min="4094" max="4094" width="2.140625" style="1" customWidth="1"/>
    <col min="4095" max="4099" width="0" style="1" hidden="1" customWidth="1"/>
    <col min="4100" max="4100" width="11.140625" style="1" bestFit="1" customWidth="1"/>
    <col min="4101" max="4101" width="6" style="1" bestFit="1" customWidth="1"/>
    <col min="4102" max="4102" width="5.42578125" style="1" bestFit="1" customWidth="1"/>
    <col min="4103" max="4339" width="6.140625" style="1"/>
    <col min="4340" max="4340" width="27.85546875" style="1" customWidth="1"/>
    <col min="4341" max="4341" width="5.5703125" style="1" customWidth="1"/>
    <col min="4342" max="4342" width="3.85546875" style="1" customWidth="1"/>
    <col min="4343" max="4343" width="6.85546875" style="1" customWidth="1"/>
    <col min="4344" max="4344" width="9.42578125" style="1" customWidth="1"/>
    <col min="4345" max="4345" width="2.42578125" style="1" customWidth="1"/>
    <col min="4346" max="4346" width="5.5703125" style="1" customWidth="1"/>
    <col min="4347" max="4347" width="3.42578125" style="1" customWidth="1"/>
    <col min="4348" max="4348" width="6.140625" style="1"/>
    <col min="4349" max="4349" width="9.85546875" style="1" customWidth="1"/>
    <col min="4350" max="4350" width="2.140625" style="1" customWidth="1"/>
    <col min="4351" max="4355" width="0" style="1" hidden="1" customWidth="1"/>
    <col min="4356" max="4356" width="11.140625" style="1" bestFit="1" customWidth="1"/>
    <col min="4357" max="4357" width="6" style="1" bestFit="1" customWidth="1"/>
    <col min="4358" max="4358" width="5.42578125" style="1" bestFit="1" customWidth="1"/>
    <col min="4359" max="4595" width="6.140625" style="1"/>
    <col min="4596" max="4596" width="27.85546875" style="1" customWidth="1"/>
    <col min="4597" max="4597" width="5.5703125" style="1" customWidth="1"/>
    <col min="4598" max="4598" width="3.85546875" style="1" customWidth="1"/>
    <col min="4599" max="4599" width="6.85546875" style="1" customWidth="1"/>
    <col min="4600" max="4600" width="9.42578125" style="1" customWidth="1"/>
    <col min="4601" max="4601" width="2.42578125" style="1" customWidth="1"/>
    <col min="4602" max="4602" width="5.5703125" style="1" customWidth="1"/>
    <col min="4603" max="4603" width="3.42578125" style="1" customWidth="1"/>
    <col min="4604" max="4604" width="6.140625" style="1"/>
    <col min="4605" max="4605" width="9.85546875" style="1" customWidth="1"/>
    <col min="4606" max="4606" width="2.140625" style="1" customWidth="1"/>
    <col min="4607" max="4611" width="0" style="1" hidden="1" customWidth="1"/>
    <col min="4612" max="4612" width="11.140625" style="1" bestFit="1" customWidth="1"/>
    <col min="4613" max="4613" width="6" style="1" bestFit="1" customWidth="1"/>
    <col min="4614" max="4614" width="5.42578125" style="1" bestFit="1" customWidth="1"/>
    <col min="4615" max="4851" width="6.140625" style="1"/>
    <col min="4852" max="4852" width="27.85546875" style="1" customWidth="1"/>
    <col min="4853" max="4853" width="5.5703125" style="1" customWidth="1"/>
    <col min="4854" max="4854" width="3.85546875" style="1" customWidth="1"/>
    <col min="4855" max="4855" width="6.85546875" style="1" customWidth="1"/>
    <col min="4856" max="4856" width="9.42578125" style="1" customWidth="1"/>
    <col min="4857" max="4857" width="2.42578125" style="1" customWidth="1"/>
    <col min="4858" max="4858" width="5.5703125" style="1" customWidth="1"/>
    <col min="4859" max="4859" width="3.42578125" style="1" customWidth="1"/>
    <col min="4860" max="4860" width="6.140625" style="1"/>
    <col min="4861" max="4861" width="9.85546875" style="1" customWidth="1"/>
    <col min="4862" max="4862" width="2.140625" style="1" customWidth="1"/>
    <col min="4863" max="4867" width="0" style="1" hidden="1" customWidth="1"/>
    <col min="4868" max="4868" width="11.140625" style="1" bestFit="1" customWidth="1"/>
    <col min="4869" max="4869" width="6" style="1" bestFit="1" customWidth="1"/>
    <col min="4870" max="4870" width="5.42578125" style="1" bestFit="1" customWidth="1"/>
    <col min="4871" max="5107" width="6.140625" style="1"/>
    <col min="5108" max="5108" width="27.85546875" style="1" customWidth="1"/>
    <col min="5109" max="5109" width="5.5703125" style="1" customWidth="1"/>
    <col min="5110" max="5110" width="3.85546875" style="1" customWidth="1"/>
    <col min="5111" max="5111" width="6.85546875" style="1" customWidth="1"/>
    <col min="5112" max="5112" width="9.42578125" style="1" customWidth="1"/>
    <col min="5113" max="5113" width="2.42578125" style="1" customWidth="1"/>
    <col min="5114" max="5114" width="5.5703125" style="1" customWidth="1"/>
    <col min="5115" max="5115" width="3.42578125" style="1" customWidth="1"/>
    <col min="5116" max="5116" width="6.140625" style="1"/>
    <col min="5117" max="5117" width="9.85546875" style="1" customWidth="1"/>
    <col min="5118" max="5118" width="2.140625" style="1" customWidth="1"/>
    <col min="5119" max="5123" width="0" style="1" hidden="1" customWidth="1"/>
    <col min="5124" max="5124" width="11.140625" style="1" bestFit="1" customWidth="1"/>
    <col min="5125" max="5125" width="6" style="1" bestFit="1" customWidth="1"/>
    <col min="5126" max="5126" width="5.42578125" style="1" bestFit="1" customWidth="1"/>
    <col min="5127" max="5363" width="6.140625" style="1"/>
    <col min="5364" max="5364" width="27.85546875" style="1" customWidth="1"/>
    <col min="5365" max="5365" width="5.5703125" style="1" customWidth="1"/>
    <col min="5366" max="5366" width="3.85546875" style="1" customWidth="1"/>
    <col min="5367" max="5367" width="6.85546875" style="1" customWidth="1"/>
    <col min="5368" max="5368" width="9.42578125" style="1" customWidth="1"/>
    <col min="5369" max="5369" width="2.42578125" style="1" customWidth="1"/>
    <col min="5370" max="5370" width="5.5703125" style="1" customWidth="1"/>
    <col min="5371" max="5371" width="3.42578125" style="1" customWidth="1"/>
    <col min="5372" max="5372" width="6.140625" style="1"/>
    <col min="5373" max="5373" width="9.85546875" style="1" customWidth="1"/>
    <col min="5374" max="5374" width="2.140625" style="1" customWidth="1"/>
    <col min="5375" max="5379" width="0" style="1" hidden="1" customWidth="1"/>
    <col min="5380" max="5380" width="11.140625" style="1" bestFit="1" customWidth="1"/>
    <col min="5381" max="5381" width="6" style="1" bestFit="1" customWidth="1"/>
    <col min="5382" max="5382" width="5.42578125" style="1" bestFit="1" customWidth="1"/>
    <col min="5383" max="5619" width="6.140625" style="1"/>
    <col min="5620" max="5620" width="27.85546875" style="1" customWidth="1"/>
    <col min="5621" max="5621" width="5.5703125" style="1" customWidth="1"/>
    <col min="5622" max="5622" width="3.85546875" style="1" customWidth="1"/>
    <col min="5623" max="5623" width="6.85546875" style="1" customWidth="1"/>
    <col min="5624" max="5624" width="9.42578125" style="1" customWidth="1"/>
    <col min="5625" max="5625" width="2.42578125" style="1" customWidth="1"/>
    <col min="5626" max="5626" width="5.5703125" style="1" customWidth="1"/>
    <col min="5627" max="5627" width="3.42578125" style="1" customWidth="1"/>
    <col min="5628" max="5628" width="6.140625" style="1"/>
    <col min="5629" max="5629" width="9.85546875" style="1" customWidth="1"/>
    <col min="5630" max="5630" width="2.140625" style="1" customWidth="1"/>
    <col min="5631" max="5635" width="0" style="1" hidden="1" customWidth="1"/>
    <col min="5636" max="5636" width="11.140625" style="1" bestFit="1" customWidth="1"/>
    <col min="5637" max="5637" width="6" style="1" bestFit="1" customWidth="1"/>
    <col min="5638" max="5638" width="5.42578125" style="1" bestFit="1" customWidth="1"/>
    <col min="5639" max="5875" width="6.140625" style="1"/>
    <col min="5876" max="5876" width="27.85546875" style="1" customWidth="1"/>
    <col min="5877" max="5877" width="5.5703125" style="1" customWidth="1"/>
    <col min="5878" max="5878" width="3.85546875" style="1" customWidth="1"/>
    <col min="5879" max="5879" width="6.85546875" style="1" customWidth="1"/>
    <col min="5880" max="5880" width="9.42578125" style="1" customWidth="1"/>
    <col min="5881" max="5881" width="2.42578125" style="1" customWidth="1"/>
    <col min="5882" max="5882" width="5.5703125" style="1" customWidth="1"/>
    <col min="5883" max="5883" width="3.42578125" style="1" customWidth="1"/>
    <col min="5884" max="5884" width="6.140625" style="1"/>
    <col min="5885" max="5885" width="9.85546875" style="1" customWidth="1"/>
    <col min="5886" max="5886" width="2.140625" style="1" customWidth="1"/>
    <col min="5887" max="5891" width="0" style="1" hidden="1" customWidth="1"/>
    <col min="5892" max="5892" width="11.140625" style="1" bestFit="1" customWidth="1"/>
    <col min="5893" max="5893" width="6" style="1" bestFit="1" customWidth="1"/>
    <col min="5894" max="5894" width="5.42578125" style="1" bestFit="1" customWidth="1"/>
    <col min="5895" max="6131" width="6.140625" style="1"/>
    <col min="6132" max="6132" width="27.85546875" style="1" customWidth="1"/>
    <col min="6133" max="6133" width="5.5703125" style="1" customWidth="1"/>
    <col min="6134" max="6134" width="3.85546875" style="1" customWidth="1"/>
    <col min="6135" max="6135" width="6.85546875" style="1" customWidth="1"/>
    <col min="6136" max="6136" width="9.42578125" style="1" customWidth="1"/>
    <col min="6137" max="6137" width="2.42578125" style="1" customWidth="1"/>
    <col min="6138" max="6138" width="5.5703125" style="1" customWidth="1"/>
    <col min="6139" max="6139" width="3.42578125" style="1" customWidth="1"/>
    <col min="6140" max="6140" width="6.140625" style="1"/>
    <col min="6141" max="6141" width="9.85546875" style="1" customWidth="1"/>
    <col min="6142" max="6142" width="2.140625" style="1" customWidth="1"/>
    <col min="6143" max="6147" width="0" style="1" hidden="1" customWidth="1"/>
    <col min="6148" max="6148" width="11.140625" style="1" bestFit="1" customWidth="1"/>
    <col min="6149" max="6149" width="6" style="1" bestFit="1" customWidth="1"/>
    <col min="6150" max="6150" width="5.42578125" style="1" bestFit="1" customWidth="1"/>
    <col min="6151" max="6387" width="6.140625" style="1"/>
    <col min="6388" max="6388" width="27.85546875" style="1" customWidth="1"/>
    <col min="6389" max="6389" width="5.5703125" style="1" customWidth="1"/>
    <col min="6390" max="6390" width="3.85546875" style="1" customWidth="1"/>
    <col min="6391" max="6391" width="6.85546875" style="1" customWidth="1"/>
    <col min="6392" max="6392" width="9.42578125" style="1" customWidth="1"/>
    <col min="6393" max="6393" width="2.42578125" style="1" customWidth="1"/>
    <col min="6394" max="6394" width="5.5703125" style="1" customWidth="1"/>
    <col min="6395" max="6395" width="3.42578125" style="1" customWidth="1"/>
    <col min="6396" max="6396" width="6.140625" style="1"/>
    <col min="6397" max="6397" width="9.85546875" style="1" customWidth="1"/>
    <col min="6398" max="6398" width="2.140625" style="1" customWidth="1"/>
    <col min="6399" max="6403" width="0" style="1" hidden="1" customWidth="1"/>
    <col min="6404" max="6404" width="11.140625" style="1" bestFit="1" customWidth="1"/>
    <col min="6405" max="6405" width="6" style="1" bestFit="1" customWidth="1"/>
    <col min="6406" max="6406" width="5.42578125" style="1" bestFit="1" customWidth="1"/>
    <col min="6407" max="6643" width="6.140625" style="1"/>
    <col min="6644" max="6644" width="27.85546875" style="1" customWidth="1"/>
    <col min="6645" max="6645" width="5.5703125" style="1" customWidth="1"/>
    <col min="6646" max="6646" width="3.85546875" style="1" customWidth="1"/>
    <col min="6647" max="6647" width="6.85546875" style="1" customWidth="1"/>
    <col min="6648" max="6648" width="9.42578125" style="1" customWidth="1"/>
    <col min="6649" max="6649" width="2.42578125" style="1" customWidth="1"/>
    <col min="6650" max="6650" width="5.5703125" style="1" customWidth="1"/>
    <col min="6651" max="6651" width="3.42578125" style="1" customWidth="1"/>
    <col min="6652" max="6652" width="6.140625" style="1"/>
    <col min="6653" max="6653" width="9.85546875" style="1" customWidth="1"/>
    <col min="6654" max="6654" width="2.140625" style="1" customWidth="1"/>
    <col min="6655" max="6659" width="0" style="1" hidden="1" customWidth="1"/>
    <col min="6660" max="6660" width="11.140625" style="1" bestFit="1" customWidth="1"/>
    <col min="6661" max="6661" width="6" style="1" bestFit="1" customWidth="1"/>
    <col min="6662" max="6662" width="5.42578125" style="1" bestFit="1" customWidth="1"/>
    <col min="6663" max="6899" width="6.140625" style="1"/>
    <col min="6900" max="6900" width="27.85546875" style="1" customWidth="1"/>
    <col min="6901" max="6901" width="5.5703125" style="1" customWidth="1"/>
    <col min="6902" max="6902" width="3.85546875" style="1" customWidth="1"/>
    <col min="6903" max="6903" width="6.85546875" style="1" customWidth="1"/>
    <col min="6904" max="6904" width="9.42578125" style="1" customWidth="1"/>
    <col min="6905" max="6905" width="2.42578125" style="1" customWidth="1"/>
    <col min="6906" max="6906" width="5.5703125" style="1" customWidth="1"/>
    <col min="6907" max="6907" width="3.42578125" style="1" customWidth="1"/>
    <col min="6908" max="6908" width="6.140625" style="1"/>
    <col min="6909" max="6909" width="9.85546875" style="1" customWidth="1"/>
    <col min="6910" max="6910" width="2.140625" style="1" customWidth="1"/>
    <col min="6911" max="6915" width="0" style="1" hidden="1" customWidth="1"/>
    <col min="6916" max="6916" width="11.140625" style="1" bestFit="1" customWidth="1"/>
    <col min="6917" max="6917" width="6" style="1" bestFit="1" customWidth="1"/>
    <col min="6918" max="6918" width="5.42578125" style="1" bestFit="1" customWidth="1"/>
    <col min="6919" max="7155" width="6.140625" style="1"/>
    <col min="7156" max="7156" width="27.85546875" style="1" customWidth="1"/>
    <col min="7157" max="7157" width="5.5703125" style="1" customWidth="1"/>
    <col min="7158" max="7158" width="3.85546875" style="1" customWidth="1"/>
    <col min="7159" max="7159" width="6.85546875" style="1" customWidth="1"/>
    <col min="7160" max="7160" width="9.42578125" style="1" customWidth="1"/>
    <col min="7161" max="7161" width="2.42578125" style="1" customWidth="1"/>
    <col min="7162" max="7162" width="5.5703125" style="1" customWidth="1"/>
    <col min="7163" max="7163" width="3.42578125" style="1" customWidth="1"/>
    <col min="7164" max="7164" width="6.140625" style="1"/>
    <col min="7165" max="7165" width="9.85546875" style="1" customWidth="1"/>
    <col min="7166" max="7166" width="2.140625" style="1" customWidth="1"/>
    <col min="7167" max="7171" width="0" style="1" hidden="1" customWidth="1"/>
    <col min="7172" max="7172" width="11.140625" style="1" bestFit="1" customWidth="1"/>
    <col min="7173" max="7173" width="6" style="1" bestFit="1" customWidth="1"/>
    <col min="7174" max="7174" width="5.42578125" style="1" bestFit="1" customWidth="1"/>
    <col min="7175" max="7411" width="6.140625" style="1"/>
    <col min="7412" max="7412" width="27.85546875" style="1" customWidth="1"/>
    <col min="7413" max="7413" width="5.5703125" style="1" customWidth="1"/>
    <col min="7414" max="7414" width="3.85546875" style="1" customWidth="1"/>
    <col min="7415" max="7415" width="6.85546875" style="1" customWidth="1"/>
    <col min="7416" max="7416" width="9.42578125" style="1" customWidth="1"/>
    <col min="7417" max="7417" width="2.42578125" style="1" customWidth="1"/>
    <col min="7418" max="7418" width="5.5703125" style="1" customWidth="1"/>
    <col min="7419" max="7419" width="3.42578125" style="1" customWidth="1"/>
    <col min="7420" max="7420" width="6.140625" style="1"/>
    <col min="7421" max="7421" width="9.85546875" style="1" customWidth="1"/>
    <col min="7422" max="7422" width="2.140625" style="1" customWidth="1"/>
    <col min="7423" max="7427" width="0" style="1" hidden="1" customWidth="1"/>
    <col min="7428" max="7428" width="11.140625" style="1" bestFit="1" customWidth="1"/>
    <col min="7429" max="7429" width="6" style="1" bestFit="1" customWidth="1"/>
    <col min="7430" max="7430" width="5.42578125" style="1" bestFit="1" customWidth="1"/>
    <col min="7431" max="7667" width="6.140625" style="1"/>
    <col min="7668" max="7668" width="27.85546875" style="1" customWidth="1"/>
    <col min="7669" max="7669" width="5.5703125" style="1" customWidth="1"/>
    <col min="7670" max="7670" width="3.85546875" style="1" customWidth="1"/>
    <col min="7671" max="7671" width="6.85546875" style="1" customWidth="1"/>
    <col min="7672" max="7672" width="9.42578125" style="1" customWidth="1"/>
    <col min="7673" max="7673" width="2.42578125" style="1" customWidth="1"/>
    <col min="7674" max="7674" width="5.5703125" style="1" customWidth="1"/>
    <col min="7675" max="7675" width="3.42578125" style="1" customWidth="1"/>
    <col min="7676" max="7676" width="6.140625" style="1"/>
    <col min="7677" max="7677" width="9.85546875" style="1" customWidth="1"/>
    <col min="7678" max="7678" width="2.140625" style="1" customWidth="1"/>
    <col min="7679" max="7683" width="0" style="1" hidden="1" customWidth="1"/>
    <col min="7684" max="7684" width="11.140625" style="1" bestFit="1" customWidth="1"/>
    <col min="7685" max="7685" width="6" style="1" bestFit="1" customWidth="1"/>
    <col min="7686" max="7686" width="5.42578125" style="1" bestFit="1" customWidth="1"/>
    <col min="7687" max="7923" width="6.140625" style="1"/>
    <col min="7924" max="7924" width="27.85546875" style="1" customWidth="1"/>
    <col min="7925" max="7925" width="5.5703125" style="1" customWidth="1"/>
    <col min="7926" max="7926" width="3.85546875" style="1" customWidth="1"/>
    <col min="7927" max="7927" width="6.85546875" style="1" customWidth="1"/>
    <col min="7928" max="7928" width="9.42578125" style="1" customWidth="1"/>
    <col min="7929" max="7929" width="2.42578125" style="1" customWidth="1"/>
    <col min="7930" max="7930" width="5.5703125" style="1" customWidth="1"/>
    <col min="7931" max="7931" width="3.42578125" style="1" customWidth="1"/>
    <col min="7932" max="7932" width="6.140625" style="1"/>
    <col min="7933" max="7933" width="9.85546875" style="1" customWidth="1"/>
    <col min="7934" max="7934" width="2.140625" style="1" customWidth="1"/>
    <col min="7935" max="7939" width="0" style="1" hidden="1" customWidth="1"/>
    <col min="7940" max="7940" width="11.140625" style="1" bestFit="1" customWidth="1"/>
    <col min="7941" max="7941" width="6" style="1" bestFit="1" customWidth="1"/>
    <col min="7942" max="7942" width="5.42578125" style="1" bestFit="1" customWidth="1"/>
    <col min="7943" max="8179" width="6.140625" style="1"/>
    <col min="8180" max="8180" width="27.85546875" style="1" customWidth="1"/>
    <col min="8181" max="8181" width="5.5703125" style="1" customWidth="1"/>
    <col min="8182" max="8182" width="3.85546875" style="1" customWidth="1"/>
    <col min="8183" max="8183" width="6.85546875" style="1" customWidth="1"/>
    <col min="8184" max="8184" width="9.42578125" style="1" customWidth="1"/>
    <col min="8185" max="8185" width="2.42578125" style="1" customWidth="1"/>
    <col min="8186" max="8186" width="5.5703125" style="1" customWidth="1"/>
    <col min="8187" max="8187" width="3.42578125" style="1" customWidth="1"/>
    <col min="8188" max="8188" width="6.140625" style="1"/>
    <col min="8189" max="8189" width="9.85546875" style="1" customWidth="1"/>
    <col min="8190" max="8190" width="2.140625" style="1" customWidth="1"/>
    <col min="8191" max="8195" width="0" style="1" hidden="1" customWidth="1"/>
    <col min="8196" max="8196" width="11.140625" style="1" bestFit="1" customWidth="1"/>
    <col min="8197" max="8197" width="6" style="1" bestFit="1" customWidth="1"/>
    <col min="8198" max="8198" width="5.42578125" style="1" bestFit="1" customWidth="1"/>
    <col min="8199" max="8435" width="6.140625" style="1"/>
    <col min="8436" max="8436" width="27.85546875" style="1" customWidth="1"/>
    <col min="8437" max="8437" width="5.5703125" style="1" customWidth="1"/>
    <col min="8438" max="8438" width="3.85546875" style="1" customWidth="1"/>
    <col min="8439" max="8439" width="6.85546875" style="1" customWidth="1"/>
    <col min="8440" max="8440" width="9.42578125" style="1" customWidth="1"/>
    <col min="8441" max="8441" width="2.42578125" style="1" customWidth="1"/>
    <col min="8442" max="8442" width="5.5703125" style="1" customWidth="1"/>
    <col min="8443" max="8443" width="3.42578125" style="1" customWidth="1"/>
    <col min="8444" max="8444" width="6.140625" style="1"/>
    <col min="8445" max="8445" width="9.85546875" style="1" customWidth="1"/>
    <col min="8446" max="8446" width="2.140625" style="1" customWidth="1"/>
    <col min="8447" max="8451" width="0" style="1" hidden="1" customWidth="1"/>
    <col min="8452" max="8452" width="11.140625" style="1" bestFit="1" customWidth="1"/>
    <col min="8453" max="8453" width="6" style="1" bestFit="1" customWidth="1"/>
    <col min="8454" max="8454" width="5.42578125" style="1" bestFit="1" customWidth="1"/>
    <col min="8455" max="8691" width="6.140625" style="1"/>
    <col min="8692" max="8692" width="27.85546875" style="1" customWidth="1"/>
    <col min="8693" max="8693" width="5.5703125" style="1" customWidth="1"/>
    <col min="8694" max="8694" width="3.85546875" style="1" customWidth="1"/>
    <col min="8695" max="8695" width="6.85546875" style="1" customWidth="1"/>
    <col min="8696" max="8696" width="9.42578125" style="1" customWidth="1"/>
    <col min="8697" max="8697" width="2.42578125" style="1" customWidth="1"/>
    <col min="8698" max="8698" width="5.5703125" style="1" customWidth="1"/>
    <col min="8699" max="8699" width="3.42578125" style="1" customWidth="1"/>
    <col min="8700" max="8700" width="6.140625" style="1"/>
    <col min="8701" max="8701" width="9.85546875" style="1" customWidth="1"/>
    <col min="8702" max="8702" width="2.140625" style="1" customWidth="1"/>
    <col min="8703" max="8707" width="0" style="1" hidden="1" customWidth="1"/>
    <col min="8708" max="8708" width="11.140625" style="1" bestFit="1" customWidth="1"/>
    <col min="8709" max="8709" width="6" style="1" bestFit="1" customWidth="1"/>
    <col min="8710" max="8710" width="5.42578125" style="1" bestFit="1" customWidth="1"/>
    <col min="8711" max="8947" width="6.140625" style="1"/>
    <col min="8948" max="8948" width="27.85546875" style="1" customWidth="1"/>
    <col min="8949" max="8949" width="5.5703125" style="1" customWidth="1"/>
    <col min="8950" max="8950" width="3.85546875" style="1" customWidth="1"/>
    <col min="8951" max="8951" width="6.85546875" style="1" customWidth="1"/>
    <col min="8952" max="8952" width="9.42578125" style="1" customWidth="1"/>
    <col min="8953" max="8953" width="2.42578125" style="1" customWidth="1"/>
    <col min="8954" max="8954" width="5.5703125" style="1" customWidth="1"/>
    <col min="8955" max="8955" width="3.42578125" style="1" customWidth="1"/>
    <col min="8956" max="8956" width="6.140625" style="1"/>
    <col min="8957" max="8957" width="9.85546875" style="1" customWidth="1"/>
    <col min="8958" max="8958" width="2.140625" style="1" customWidth="1"/>
    <col min="8959" max="8963" width="0" style="1" hidden="1" customWidth="1"/>
    <col min="8964" max="8964" width="11.140625" style="1" bestFit="1" customWidth="1"/>
    <col min="8965" max="8965" width="6" style="1" bestFit="1" customWidth="1"/>
    <col min="8966" max="8966" width="5.42578125" style="1" bestFit="1" customWidth="1"/>
    <col min="8967" max="9203" width="6.140625" style="1"/>
    <col min="9204" max="9204" width="27.85546875" style="1" customWidth="1"/>
    <col min="9205" max="9205" width="5.5703125" style="1" customWidth="1"/>
    <col min="9206" max="9206" width="3.85546875" style="1" customWidth="1"/>
    <col min="9207" max="9207" width="6.85546875" style="1" customWidth="1"/>
    <col min="9208" max="9208" width="9.42578125" style="1" customWidth="1"/>
    <col min="9209" max="9209" width="2.42578125" style="1" customWidth="1"/>
    <col min="9210" max="9210" width="5.5703125" style="1" customWidth="1"/>
    <col min="9211" max="9211" width="3.42578125" style="1" customWidth="1"/>
    <col min="9212" max="9212" width="6.140625" style="1"/>
    <col min="9213" max="9213" width="9.85546875" style="1" customWidth="1"/>
    <col min="9214" max="9214" width="2.140625" style="1" customWidth="1"/>
    <col min="9215" max="9219" width="0" style="1" hidden="1" customWidth="1"/>
    <col min="9220" max="9220" width="11.140625" style="1" bestFit="1" customWidth="1"/>
    <col min="9221" max="9221" width="6" style="1" bestFit="1" customWidth="1"/>
    <col min="9222" max="9222" width="5.42578125" style="1" bestFit="1" customWidth="1"/>
    <col min="9223" max="9459" width="6.140625" style="1"/>
    <col min="9460" max="9460" width="27.85546875" style="1" customWidth="1"/>
    <col min="9461" max="9461" width="5.5703125" style="1" customWidth="1"/>
    <col min="9462" max="9462" width="3.85546875" style="1" customWidth="1"/>
    <col min="9463" max="9463" width="6.85546875" style="1" customWidth="1"/>
    <col min="9464" max="9464" width="9.42578125" style="1" customWidth="1"/>
    <col min="9465" max="9465" width="2.42578125" style="1" customWidth="1"/>
    <col min="9466" max="9466" width="5.5703125" style="1" customWidth="1"/>
    <col min="9467" max="9467" width="3.42578125" style="1" customWidth="1"/>
    <col min="9468" max="9468" width="6.140625" style="1"/>
    <col min="9469" max="9469" width="9.85546875" style="1" customWidth="1"/>
    <col min="9470" max="9470" width="2.140625" style="1" customWidth="1"/>
    <col min="9471" max="9475" width="0" style="1" hidden="1" customWidth="1"/>
    <col min="9476" max="9476" width="11.140625" style="1" bestFit="1" customWidth="1"/>
    <col min="9477" max="9477" width="6" style="1" bestFit="1" customWidth="1"/>
    <col min="9478" max="9478" width="5.42578125" style="1" bestFit="1" customWidth="1"/>
    <col min="9479" max="9715" width="6.140625" style="1"/>
    <col min="9716" max="9716" width="27.85546875" style="1" customWidth="1"/>
    <col min="9717" max="9717" width="5.5703125" style="1" customWidth="1"/>
    <col min="9718" max="9718" width="3.85546875" style="1" customWidth="1"/>
    <col min="9719" max="9719" width="6.85546875" style="1" customWidth="1"/>
    <col min="9720" max="9720" width="9.42578125" style="1" customWidth="1"/>
    <col min="9721" max="9721" width="2.42578125" style="1" customWidth="1"/>
    <col min="9722" max="9722" width="5.5703125" style="1" customWidth="1"/>
    <col min="9723" max="9723" width="3.42578125" style="1" customWidth="1"/>
    <col min="9724" max="9724" width="6.140625" style="1"/>
    <col min="9725" max="9725" width="9.85546875" style="1" customWidth="1"/>
    <col min="9726" max="9726" width="2.140625" style="1" customWidth="1"/>
    <col min="9727" max="9731" width="0" style="1" hidden="1" customWidth="1"/>
    <col min="9732" max="9732" width="11.140625" style="1" bestFit="1" customWidth="1"/>
    <col min="9733" max="9733" width="6" style="1" bestFit="1" customWidth="1"/>
    <col min="9734" max="9734" width="5.42578125" style="1" bestFit="1" customWidth="1"/>
    <col min="9735" max="9971" width="6.140625" style="1"/>
    <col min="9972" max="9972" width="27.85546875" style="1" customWidth="1"/>
    <col min="9973" max="9973" width="5.5703125" style="1" customWidth="1"/>
    <col min="9974" max="9974" width="3.85546875" style="1" customWidth="1"/>
    <col min="9975" max="9975" width="6.85546875" style="1" customWidth="1"/>
    <col min="9976" max="9976" width="9.42578125" style="1" customWidth="1"/>
    <col min="9977" max="9977" width="2.42578125" style="1" customWidth="1"/>
    <col min="9978" max="9978" width="5.5703125" style="1" customWidth="1"/>
    <col min="9979" max="9979" width="3.42578125" style="1" customWidth="1"/>
    <col min="9980" max="9980" width="6.140625" style="1"/>
    <col min="9981" max="9981" width="9.85546875" style="1" customWidth="1"/>
    <col min="9982" max="9982" width="2.140625" style="1" customWidth="1"/>
    <col min="9983" max="9987" width="0" style="1" hidden="1" customWidth="1"/>
    <col min="9988" max="9988" width="11.140625" style="1" bestFit="1" customWidth="1"/>
    <col min="9989" max="9989" width="6" style="1" bestFit="1" customWidth="1"/>
    <col min="9990" max="9990" width="5.42578125" style="1" bestFit="1" customWidth="1"/>
    <col min="9991" max="10227" width="6.140625" style="1"/>
    <col min="10228" max="10228" width="27.85546875" style="1" customWidth="1"/>
    <col min="10229" max="10229" width="5.5703125" style="1" customWidth="1"/>
    <col min="10230" max="10230" width="3.85546875" style="1" customWidth="1"/>
    <col min="10231" max="10231" width="6.85546875" style="1" customWidth="1"/>
    <col min="10232" max="10232" width="9.42578125" style="1" customWidth="1"/>
    <col min="10233" max="10233" width="2.42578125" style="1" customWidth="1"/>
    <col min="10234" max="10234" width="5.5703125" style="1" customWidth="1"/>
    <col min="10235" max="10235" width="3.42578125" style="1" customWidth="1"/>
    <col min="10236" max="10236" width="6.140625" style="1"/>
    <col min="10237" max="10237" width="9.85546875" style="1" customWidth="1"/>
    <col min="10238" max="10238" width="2.140625" style="1" customWidth="1"/>
    <col min="10239" max="10243" width="0" style="1" hidden="1" customWidth="1"/>
    <col min="10244" max="10244" width="11.140625" style="1" bestFit="1" customWidth="1"/>
    <col min="10245" max="10245" width="6" style="1" bestFit="1" customWidth="1"/>
    <col min="10246" max="10246" width="5.42578125" style="1" bestFit="1" customWidth="1"/>
    <col min="10247" max="10483" width="6.140625" style="1"/>
    <col min="10484" max="10484" width="27.85546875" style="1" customWidth="1"/>
    <col min="10485" max="10485" width="5.5703125" style="1" customWidth="1"/>
    <col min="10486" max="10486" width="3.85546875" style="1" customWidth="1"/>
    <col min="10487" max="10487" width="6.85546875" style="1" customWidth="1"/>
    <col min="10488" max="10488" width="9.42578125" style="1" customWidth="1"/>
    <col min="10489" max="10489" width="2.42578125" style="1" customWidth="1"/>
    <col min="10490" max="10490" width="5.5703125" style="1" customWidth="1"/>
    <col min="10491" max="10491" width="3.42578125" style="1" customWidth="1"/>
    <col min="10492" max="10492" width="6.140625" style="1"/>
    <col min="10493" max="10493" width="9.85546875" style="1" customWidth="1"/>
    <col min="10494" max="10494" width="2.140625" style="1" customWidth="1"/>
    <col min="10495" max="10499" width="0" style="1" hidden="1" customWidth="1"/>
    <col min="10500" max="10500" width="11.140625" style="1" bestFit="1" customWidth="1"/>
    <col min="10501" max="10501" width="6" style="1" bestFit="1" customWidth="1"/>
    <col min="10502" max="10502" width="5.42578125" style="1" bestFit="1" customWidth="1"/>
    <col min="10503" max="10739" width="6.140625" style="1"/>
    <col min="10740" max="10740" width="27.85546875" style="1" customWidth="1"/>
    <col min="10741" max="10741" width="5.5703125" style="1" customWidth="1"/>
    <col min="10742" max="10742" width="3.85546875" style="1" customWidth="1"/>
    <col min="10743" max="10743" width="6.85546875" style="1" customWidth="1"/>
    <col min="10744" max="10744" width="9.42578125" style="1" customWidth="1"/>
    <col min="10745" max="10745" width="2.42578125" style="1" customWidth="1"/>
    <col min="10746" max="10746" width="5.5703125" style="1" customWidth="1"/>
    <col min="10747" max="10747" width="3.42578125" style="1" customWidth="1"/>
    <col min="10748" max="10748" width="6.140625" style="1"/>
    <col min="10749" max="10749" width="9.85546875" style="1" customWidth="1"/>
    <col min="10750" max="10750" width="2.140625" style="1" customWidth="1"/>
    <col min="10751" max="10755" width="0" style="1" hidden="1" customWidth="1"/>
    <col min="10756" max="10756" width="11.140625" style="1" bestFit="1" customWidth="1"/>
    <col min="10757" max="10757" width="6" style="1" bestFit="1" customWidth="1"/>
    <col min="10758" max="10758" width="5.42578125" style="1" bestFit="1" customWidth="1"/>
    <col min="10759" max="10995" width="6.140625" style="1"/>
    <col min="10996" max="10996" width="27.85546875" style="1" customWidth="1"/>
    <col min="10997" max="10997" width="5.5703125" style="1" customWidth="1"/>
    <col min="10998" max="10998" width="3.85546875" style="1" customWidth="1"/>
    <col min="10999" max="10999" width="6.85546875" style="1" customWidth="1"/>
    <col min="11000" max="11000" width="9.42578125" style="1" customWidth="1"/>
    <col min="11001" max="11001" width="2.42578125" style="1" customWidth="1"/>
    <col min="11002" max="11002" width="5.5703125" style="1" customWidth="1"/>
    <col min="11003" max="11003" width="3.42578125" style="1" customWidth="1"/>
    <col min="11004" max="11004" width="6.140625" style="1"/>
    <col min="11005" max="11005" width="9.85546875" style="1" customWidth="1"/>
    <col min="11006" max="11006" width="2.140625" style="1" customWidth="1"/>
    <col min="11007" max="11011" width="0" style="1" hidden="1" customWidth="1"/>
    <col min="11012" max="11012" width="11.140625" style="1" bestFit="1" customWidth="1"/>
    <col min="11013" max="11013" width="6" style="1" bestFit="1" customWidth="1"/>
    <col min="11014" max="11014" width="5.42578125" style="1" bestFit="1" customWidth="1"/>
    <col min="11015" max="11251" width="6.140625" style="1"/>
    <col min="11252" max="11252" width="27.85546875" style="1" customWidth="1"/>
    <col min="11253" max="11253" width="5.5703125" style="1" customWidth="1"/>
    <col min="11254" max="11254" width="3.85546875" style="1" customWidth="1"/>
    <col min="11255" max="11255" width="6.85546875" style="1" customWidth="1"/>
    <col min="11256" max="11256" width="9.42578125" style="1" customWidth="1"/>
    <col min="11257" max="11257" width="2.42578125" style="1" customWidth="1"/>
    <col min="11258" max="11258" width="5.5703125" style="1" customWidth="1"/>
    <col min="11259" max="11259" width="3.42578125" style="1" customWidth="1"/>
    <col min="11260" max="11260" width="6.140625" style="1"/>
    <col min="11261" max="11261" width="9.85546875" style="1" customWidth="1"/>
    <col min="11262" max="11262" width="2.140625" style="1" customWidth="1"/>
    <col min="11263" max="11267" width="0" style="1" hidden="1" customWidth="1"/>
    <col min="11268" max="11268" width="11.140625" style="1" bestFit="1" customWidth="1"/>
    <col min="11269" max="11269" width="6" style="1" bestFit="1" customWidth="1"/>
    <col min="11270" max="11270" width="5.42578125" style="1" bestFit="1" customWidth="1"/>
    <col min="11271" max="11507" width="6.140625" style="1"/>
    <col min="11508" max="11508" width="27.85546875" style="1" customWidth="1"/>
    <col min="11509" max="11509" width="5.5703125" style="1" customWidth="1"/>
    <col min="11510" max="11510" width="3.85546875" style="1" customWidth="1"/>
    <col min="11511" max="11511" width="6.85546875" style="1" customWidth="1"/>
    <col min="11512" max="11512" width="9.42578125" style="1" customWidth="1"/>
    <col min="11513" max="11513" width="2.42578125" style="1" customWidth="1"/>
    <col min="11514" max="11514" width="5.5703125" style="1" customWidth="1"/>
    <col min="11515" max="11515" width="3.42578125" style="1" customWidth="1"/>
    <col min="11516" max="11516" width="6.140625" style="1"/>
    <col min="11517" max="11517" width="9.85546875" style="1" customWidth="1"/>
    <col min="11518" max="11518" width="2.140625" style="1" customWidth="1"/>
    <col min="11519" max="11523" width="0" style="1" hidden="1" customWidth="1"/>
    <col min="11524" max="11524" width="11.140625" style="1" bestFit="1" customWidth="1"/>
    <col min="11525" max="11525" width="6" style="1" bestFit="1" customWidth="1"/>
    <col min="11526" max="11526" width="5.42578125" style="1" bestFit="1" customWidth="1"/>
    <col min="11527" max="11763" width="6.140625" style="1"/>
    <col min="11764" max="11764" width="27.85546875" style="1" customWidth="1"/>
    <col min="11765" max="11765" width="5.5703125" style="1" customWidth="1"/>
    <col min="11766" max="11766" width="3.85546875" style="1" customWidth="1"/>
    <col min="11767" max="11767" width="6.85546875" style="1" customWidth="1"/>
    <col min="11768" max="11768" width="9.42578125" style="1" customWidth="1"/>
    <col min="11769" max="11769" width="2.42578125" style="1" customWidth="1"/>
    <col min="11770" max="11770" width="5.5703125" style="1" customWidth="1"/>
    <col min="11771" max="11771" width="3.42578125" style="1" customWidth="1"/>
    <col min="11772" max="11772" width="6.140625" style="1"/>
    <col min="11773" max="11773" width="9.85546875" style="1" customWidth="1"/>
    <col min="11774" max="11774" width="2.140625" style="1" customWidth="1"/>
    <col min="11775" max="11779" width="0" style="1" hidden="1" customWidth="1"/>
    <col min="11780" max="11780" width="11.140625" style="1" bestFit="1" customWidth="1"/>
    <col min="11781" max="11781" width="6" style="1" bestFit="1" customWidth="1"/>
    <col min="11782" max="11782" width="5.42578125" style="1" bestFit="1" customWidth="1"/>
    <col min="11783" max="12019" width="6.140625" style="1"/>
    <col min="12020" max="12020" width="27.85546875" style="1" customWidth="1"/>
    <col min="12021" max="12021" width="5.5703125" style="1" customWidth="1"/>
    <col min="12022" max="12022" width="3.85546875" style="1" customWidth="1"/>
    <col min="12023" max="12023" width="6.85546875" style="1" customWidth="1"/>
    <col min="12024" max="12024" width="9.42578125" style="1" customWidth="1"/>
    <col min="12025" max="12025" width="2.42578125" style="1" customWidth="1"/>
    <col min="12026" max="12026" width="5.5703125" style="1" customWidth="1"/>
    <col min="12027" max="12027" width="3.42578125" style="1" customWidth="1"/>
    <col min="12028" max="12028" width="6.140625" style="1"/>
    <col min="12029" max="12029" width="9.85546875" style="1" customWidth="1"/>
    <col min="12030" max="12030" width="2.140625" style="1" customWidth="1"/>
    <col min="12031" max="12035" width="0" style="1" hidden="1" customWidth="1"/>
    <col min="12036" max="12036" width="11.140625" style="1" bestFit="1" customWidth="1"/>
    <col min="12037" max="12037" width="6" style="1" bestFit="1" customWidth="1"/>
    <col min="12038" max="12038" width="5.42578125" style="1" bestFit="1" customWidth="1"/>
    <col min="12039" max="12275" width="6.140625" style="1"/>
    <col min="12276" max="12276" width="27.85546875" style="1" customWidth="1"/>
    <col min="12277" max="12277" width="5.5703125" style="1" customWidth="1"/>
    <col min="12278" max="12278" width="3.85546875" style="1" customWidth="1"/>
    <col min="12279" max="12279" width="6.85546875" style="1" customWidth="1"/>
    <col min="12280" max="12280" width="9.42578125" style="1" customWidth="1"/>
    <col min="12281" max="12281" width="2.42578125" style="1" customWidth="1"/>
    <col min="12282" max="12282" width="5.5703125" style="1" customWidth="1"/>
    <col min="12283" max="12283" width="3.42578125" style="1" customWidth="1"/>
    <col min="12284" max="12284" width="6.140625" style="1"/>
    <col min="12285" max="12285" width="9.85546875" style="1" customWidth="1"/>
    <col min="12286" max="12286" width="2.140625" style="1" customWidth="1"/>
    <col min="12287" max="12291" width="0" style="1" hidden="1" customWidth="1"/>
    <col min="12292" max="12292" width="11.140625" style="1" bestFit="1" customWidth="1"/>
    <col min="12293" max="12293" width="6" style="1" bestFit="1" customWidth="1"/>
    <col min="12294" max="12294" width="5.42578125" style="1" bestFit="1" customWidth="1"/>
    <col min="12295" max="12531" width="6.140625" style="1"/>
    <col min="12532" max="12532" width="27.85546875" style="1" customWidth="1"/>
    <col min="12533" max="12533" width="5.5703125" style="1" customWidth="1"/>
    <col min="12534" max="12534" width="3.85546875" style="1" customWidth="1"/>
    <col min="12535" max="12535" width="6.85546875" style="1" customWidth="1"/>
    <col min="12536" max="12536" width="9.42578125" style="1" customWidth="1"/>
    <col min="12537" max="12537" width="2.42578125" style="1" customWidth="1"/>
    <col min="12538" max="12538" width="5.5703125" style="1" customWidth="1"/>
    <col min="12539" max="12539" width="3.42578125" style="1" customWidth="1"/>
    <col min="12540" max="12540" width="6.140625" style="1"/>
    <col min="12541" max="12541" width="9.85546875" style="1" customWidth="1"/>
    <col min="12542" max="12542" width="2.140625" style="1" customWidth="1"/>
    <col min="12543" max="12547" width="0" style="1" hidden="1" customWidth="1"/>
    <col min="12548" max="12548" width="11.140625" style="1" bestFit="1" customWidth="1"/>
    <col min="12549" max="12549" width="6" style="1" bestFit="1" customWidth="1"/>
    <col min="12550" max="12550" width="5.42578125" style="1" bestFit="1" customWidth="1"/>
    <col min="12551" max="12787" width="6.140625" style="1"/>
    <col min="12788" max="12788" width="27.85546875" style="1" customWidth="1"/>
    <col min="12789" max="12789" width="5.5703125" style="1" customWidth="1"/>
    <col min="12790" max="12790" width="3.85546875" style="1" customWidth="1"/>
    <col min="12791" max="12791" width="6.85546875" style="1" customWidth="1"/>
    <col min="12792" max="12792" width="9.42578125" style="1" customWidth="1"/>
    <col min="12793" max="12793" width="2.42578125" style="1" customWidth="1"/>
    <col min="12794" max="12794" width="5.5703125" style="1" customWidth="1"/>
    <col min="12795" max="12795" width="3.42578125" style="1" customWidth="1"/>
    <col min="12796" max="12796" width="6.140625" style="1"/>
    <col min="12797" max="12797" width="9.85546875" style="1" customWidth="1"/>
    <col min="12798" max="12798" width="2.140625" style="1" customWidth="1"/>
    <col min="12799" max="12803" width="0" style="1" hidden="1" customWidth="1"/>
    <col min="12804" max="12804" width="11.140625" style="1" bestFit="1" customWidth="1"/>
    <col min="12805" max="12805" width="6" style="1" bestFit="1" customWidth="1"/>
    <col min="12806" max="12806" width="5.42578125" style="1" bestFit="1" customWidth="1"/>
    <col min="12807" max="13043" width="6.140625" style="1"/>
    <col min="13044" max="13044" width="27.85546875" style="1" customWidth="1"/>
    <col min="13045" max="13045" width="5.5703125" style="1" customWidth="1"/>
    <col min="13046" max="13046" width="3.85546875" style="1" customWidth="1"/>
    <col min="13047" max="13047" width="6.85546875" style="1" customWidth="1"/>
    <col min="13048" max="13048" width="9.42578125" style="1" customWidth="1"/>
    <col min="13049" max="13049" width="2.42578125" style="1" customWidth="1"/>
    <col min="13050" max="13050" width="5.5703125" style="1" customWidth="1"/>
    <col min="13051" max="13051" width="3.42578125" style="1" customWidth="1"/>
    <col min="13052" max="13052" width="6.140625" style="1"/>
    <col min="13053" max="13053" width="9.85546875" style="1" customWidth="1"/>
    <col min="13054" max="13054" width="2.140625" style="1" customWidth="1"/>
    <col min="13055" max="13059" width="0" style="1" hidden="1" customWidth="1"/>
    <col min="13060" max="13060" width="11.140625" style="1" bestFit="1" customWidth="1"/>
    <col min="13061" max="13061" width="6" style="1" bestFit="1" customWidth="1"/>
    <col min="13062" max="13062" width="5.42578125" style="1" bestFit="1" customWidth="1"/>
    <col min="13063" max="13299" width="6.140625" style="1"/>
    <col min="13300" max="13300" width="27.85546875" style="1" customWidth="1"/>
    <col min="13301" max="13301" width="5.5703125" style="1" customWidth="1"/>
    <col min="13302" max="13302" width="3.85546875" style="1" customWidth="1"/>
    <col min="13303" max="13303" width="6.85546875" style="1" customWidth="1"/>
    <col min="13304" max="13304" width="9.42578125" style="1" customWidth="1"/>
    <col min="13305" max="13305" width="2.42578125" style="1" customWidth="1"/>
    <col min="13306" max="13306" width="5.5703125" style="1" customWidth="1"/>
    <col min="13307" max="13307" width="3.42578125" style="1" customWidth="1"/>
    <col min="13308" max="13308" width="6.140625" style="1"/>
    <col min="13309" max="13309" width="9.85546875" style="1" customWidth="1"/>
    <col min="13310" max="13310" width="2.140625" style="1" customWidth="1"/>
    <col min="13311" max="13315" width="0" style="1" hidden="1" customWidth="1"/>
    <col min="13316" max="13316" width="11.140625" style="1" bestFit="1" customWidth="1"/>
    <col min="13317" max="13317" width="6" style="1" bestFit="1" customWidth="1"/>
    <col min="13318" max="13318" width="5.42578125" style="1" bestFit="1" customWidth="1"/>
    <col min="13319" max="13555" width="6.140625" style="1"/>
    <col min="13556" max="13556" width="27.85546875" style="1" customWidth="1"/>
    <col min="13557" max="13557" width="5.5703125" style="1" customWidth="1"/>
    <col min="13558" max="13558" width="3.85546875" style="1" customWidth="1"/>
    <col min="13559" max="13559" width="6.85546875" style="1" customWidth="1"/>
    <col min="13560" max="13560" width="9.42578125" style="1" customWidth="1"/>
    <col min="13561" max="13561" width="2.42578125" style="1" customWidth="1"/>
    <col min="13562" max="13562" width="5.5703125" style="1" customWidth="1"/>
    <col min="13563" max="13563" width="3.42578125" style="1" customWidth="1"/>
    <col min="13564" max="13564" width="6.140625" style="1"/>
    <col min="13565" max="13565" width="9.85546875" style="1" customWidth="1"/>
    <col min="13566" max="13566" width="2.140625" style="1" customWidth="1"/>
    <col min="13567" max="13571" width="0" style="1" hidden="1" customWidth="1"/>
    <col min="13572" max="13572" width="11.140625" style="1" bestFit="1" customWidth="1"/>
    <col min="13573" max="13573" width="6" style="1" bestFit="1" customWidth="1"/>
    <col min="13574" max="13574" width="5.42578125" style="1" bestFit="1" customWidth="1"/>
    <col min="13575" max="13811" width="6.140625" style="1"/>
    <col min="13812" max="13812" width="27.85546875" style="1" customWidth="1"/>
    <col min="13813" max="13813" width="5.5703125" style="1" customWidth="1"/>
    <col min="13814" max="13814" width="3.85546875" style="1" customWidth="1"/>
    <col min="13815" max="13815" width="6.85546875" style="1" customWidth="1"/>
    <col min="13816" max="13816" width="9.42578125" style="1" customWidth="1"/>
    <col min="13817" max="13817" width="2.42578125" style="1" customWidth="1"/>
    <col min="13818" max="13818" width="5.5703125" style="1" customWidth="1"/>
    <col min="13819" max="13819" width="3.42578125" style="1" customWidth="1"/>
    <col min="13820" max="13820" width="6.140625" style="1"/>
    <col min="13821" max="13821" width="9.85546875" style="1" customWidth="1"/>
    <col min="13822" max="13822" width="2.140625" style="1" customWidth="1"/>
    <col min="13823" max="13827" width="0" style="1" hidden="1" customWidth="1"/>
    <col min="13828" max="13828" width="11.140625" style="1" bestFit="1" customWidth="1"/>
    <col min="13829" max="13829" width="6" style="1" bestFit="1" customWidth="1"/>
    <col min="13830" max="13830" width="5.42578125" style="1" bestFit="1" customWidth="1"/>
    <col min="13831" max="14067" width="6.140625" style="1"/>
    <col min="14068" max="14068" width="27.85546875" style="1" customWidth="1"/>
    <col min="14069" max="14069" width="5.5703125" style="1" customWidth="1"/>
    <col min="14070" max="14070" width="3.85546875" style="1" customWidth="1"/>
    <col min="14071" max="14071" width="6.85546875" style="1" customWidth="1"/>
    <col min="14072" max="14072" width="9.42578125" style="1" customWidth="1"/>
    <col min="14073" max="14073" width="2.42578125" style="1" customWidth="1"/>
    <col min="14074" max="14074" width="5.5703125" style="1" customWidth="1"/>
    <col min="14075" max="14075" width="3.42578125" style="1" customWidth="1"/>
    <col min="14076" max="14076" width="6.140625" style="1"/>
    <col min="14077" max="14077" width="9.85546875" style="1" customWidth="1"/>
    <col min="14078" max="14078" width="2.140625" style="1" customWidth="1"/>
    <col min="14079" max="14083" width="0" style="1" hidden="1" customWidth="1"/>
    <col min="14084" max="14084" width="11.140625" style="1" bestFit="1" customWidth="1"/>
    <col min="14085" max="14085" width="6" style="1" bestFit="1" customWidth="1"/>
    <col min="14086" max="14086" width="5.42578125" style="1" bestFit="1" customWidth="1"/>
    <col min="14087" max="14323" width="6.140625" style="1"/>
    <col min="14324" max="14324" width="27.85546875" style="1" customWidth="1"/>
    <col min="14325" max="14325" width="5.5703125" style="1" customWidth="1"/>
    <col min="14326" max="14326" width="3.85546875" style="1" customWidth="1"/>
    <col min="14327" max="14327" width="6.85546875" style="1" customWidth="1"/>
    <col min="14328" max="14328" width="9.42578125" style="1" customWidth="1"/>
    <col min="14329" max="14329" width="2.42578125" style="1" customWidth="1"/>
    <col min="14330" max="14330" width="5.5703125" style="1" customWidth="1"/>
    <col min="14331" max="14331" width="3.42578125" style="1" customWidth="1"/>
    <col min="14332" max="14332" width="6.140625" style="1"/>
    <col min="14333" max="14333" width="9.85546875" style="1" customWidth="1"/>
    <col min="14334" max="14334" width="2.140625" style="1" customWidth="1"/>
    <col min="14335" max="14339" width="0" style="1" hidden="1" customWidth="1"/>
    <col min="14340" max="14340" width="11.140625" style="1" bestFit="1" customWidth="1"/>
    <col min="14341" max="14341" width="6" style="1" bestFit="1" customWidth="1"/>
    <col min="14342" max="14342" width="5.42578125" style="1" bestFit="1" customWidth="1"/>
    <col min="14343" max="14579" width="6.140625" style="1"/>
    <col min="14580" max="14580" width="27.85546875" style="1" customWidth="1"/>
    <col min="14581" max="14581" width="5.5703125" style="1" customWidth="1"/>
    <col min="14582" max="14582" width="3.85546875" style="1" customWidth="1"/>
    <col min="14583" max="14583" width="6.85546875" style="1" customWidth="1"/>
    <col min="14584" max="14584" width="9.42578125" style="1" customWidth="1"/>
    <col min="14585" max="14585" width="2.42578125" style="1" customWidth="1"/>
    <col min="14586" max="14586" width="5.5703125" style="1" customWidth="1"/>
    <col min="14587" max="14587" width="3.42578125" style="1" customWidth="1"/>
    <col min="14588" max="14588" width="6.140625" style="1"/>
    <col min="14589" max="14589" width="9.85546875" style="1" customWidth="1"/>
    <col min="14590" max="14590" width="2.140625" style="1" customWidth="1"/>
    <col min="14591" max="14595" width="0" style="1" hidden="1" customWidth="1"/>
    <col min="14596" max="14596" width="11.140625" style="1" bestFit="1" customWidth="1"/>
    <col min="14597" max="14597" width="6" style="1" bestFit="1" customWidth="1"/>
    <col min="14598" max="14598" width="5.42578125" style="1" bestFit="1" customWidth="1"/>
    <col min="14599" max="14835" width="6.140625" style="1"/>
    <col min="14836" max="14836" width="27.85546875" style="1" customWidth="1"/>
    <col min="14837" max="14837" width="5.5703125" style="1" customWidth="1"/>
    <col min="14838" max="14838" width="3.85546875" style="1" customWidth="1"/>
    <col min="14839" max="14839" width="6.85546875" style="1" customWidth="1"/>
    <col min="14840" max="14840" width="9.42578125" style="1" customWidth="1"/>
    <col min="14841" max="14841" width="2.42578125" style="1" customWidth="1"/>
    <col min="14842" max="14842" width="5.5703125" style="1" customWidth="1"/>
    <col min="14843" max="14843" width="3.42578125" style="1" customWidth="1"/>
    <col min="14844" max="14844" width="6.140625" style="1"/>
    <col min="14845" max="14845" width="9.85546875" style="1" customWidth="1"/>
    <col min="14846" max="14846" width="2.140625" style="1" customWidth="1"/>
    <col min="14847" max="14851" width="0" style="1" hidden="1" customWidth="1"/>
    <col min="14852" max="14852" width="11.140625" style="1" bestFit="1" customWidth="1"/>
    <col min="14853" max="14853" width="6" style="1" bestFit="1" customWidth="1"/>
    <col min="14854" max="14854" width="5.42578125" style="1" bestFit="1" customWidth="1"/>
    <col min="14855" max="15091" width="6.140625" style="1"/>
    <col min="15092" max="15092" width="27.85546875" style="1" customWidth="1"/>
    <col min="15093" max="15093" width="5.5703125" style="1" customWidth="1"/>
    <col min="15094" max="15094" width="3.85546875" style="1" customWidth="1"/>
    <col min="15095" max="15095" width="6.85546875" style="1" customWidth="1"/>
    <col min="15096" max="15096" width="9.42578125" style="1" customWidth="1"/>
    <col min="15097" max="15097" width="2.42578125" style="1" customWidth="1"/>
    <col min="15098" max="15098" width="5.5703125" style="1" customWidth="1"/>
    <col min="15099" max="15099" width="3.42578125" style="1" customWidth="1"/>
    <col min="15100" max="15100" width="6.140625" style="1"/>
    <col min="15101" max="15101" width="9.85546875" style="1" customWidth="1"/>
    <col min="15102" max="15102" width="2.140625" style="1" customWidth="1"/>
    <col min="15103" max="15107" width="0" style="1" hidden="1" customWidth="1"/>
    <col min="15108" max="15108" width="11.140625" style="1" bestFit="1" customWidth="1"/>
    <col min="15109" max="15109" width="6" style="1" bestFit="1" customWidth="1"/>
    <col min="15110" max="15110" width="5.42578125" style="1" bestFit="1" customWidth="1"/>
    <col min="15111" max="15347" width="6.140625" style="1"/>
    <col min="15348" max="15348" width="27.85546875" style="1" customWidth="1"/>
    <col min="15349" max="15349" width="5.5703125" style="1" customWidth="1"/>
    <col min="15350" max="15350" width="3.85546875" style="1" customWidth="1"/>
    <col min="15351" max="15351" width="6.85546875" style="1" customWidth="1"/>
    <col min="15352" max="15352" width="9.42578125" style="1" customWidth="1"/>
    <col min="15353" max="15353" width="2.42578125" style="1" customWidth="1"/>
    <col min="15354" max="15354" width="5.5703125" style="1" customWidth="1"/>
    <col min="15355" max="15355" width="3.42578125" style="1" customWidth="1"/>
    <col min="15356" max="15356" width="6.140625" style="1"/>
    <col min="15357" max="15357" width="9.85546875" style="1" customWidth="1"/>
    <col min="15358" max="15358" width="2.140625" style="1" customWidth="1"/>
    <col min="15359" max="15363" width="0" style="1" hidden="1" customWidth="1"/>
    <col min="15364" max="15364" width="11.140625" style="1" bestFit="1" customWidth="1"/>
    <col min="15365" max="15365" width="6" style="1" bestFit="1" customWidth="1"/>
    <col min="15366" max="15366" width="5.42578125" style="1" bestFit="1" customWidth="1"/>
    <col min="15367" max="15603" width="6.140625" style="1"/>
    <col min="15604" max="15604" width="27.85546875" style="1" customWidth="1"/>
    <col min="15605" max="15605" width="5.5703125" style="1" customWidth="1"/>
    <col min="15606" max="15606" width="3.85546875" style="1" customWidth="1"/>
    <col min="15607" max="15607" width="6.85546875" style="1" customWidth="1"/>
    <col min="15608" max="15608" width="9.42578125" style="1" customWidth="1"/>
    <col min="15609" max="15609" width="2.42578125" style="1" customWidth="1"/>
    <col min="15610" max="15610" width="5.5703125" style="1" customWidth="1"/>
    <col min="15611" max="15611" width="3.42578125" style="1" customWidth="1"/>
    <col min="15612" max="15612" width="6.140625" style="1"/>
    <col min="15613" max="15613" width="9.85546875" style="1" customWidth="1"/>
    <col min="15614" max="15614" width="2.140625" style="1" customWidth="1"/>
    <col min="15615" max="15619" width="0" style="1" hidden="1" customWidth="1"/>
    <col min="15620" max="15620" width="11.140625" style="1" bestFit="1" customWidth="1"/>
    <col min="15621" max="15621" width="6" style="1" bestFit="1" customWidth="1"/>
    <col min="15622" max="15622" width="5.42578125" style="1" bestFit="1" customWidth="1"/>
    <col min="15623" max="15859" width="6.140625" style="1"/>
    <col min="15860" max="15860" width="27.85546875" style="1" customWidth="1"/>
    <col min="15861" max="15861" width="5.5703125" style="1" customWidth="1"/>
    <col min="15862" max="15862" width="3.85546875" style="1" customWidth="1"/>
    <col min="15863" max="15863" width="6.85546875" style="1" customWidth="1"/>
    <col min="15864" max="15864" width="9.42578125" style="1" customWidth="1"/>
    <col min="15865" max="15865" width="2.42578125" style="1" customWidth="1"/>
    <col min="15866" max="15866" width="5.5703125" style="1" customWidth="1"/>
    <col min="15867" max="15867" width="3.42578125" style="1" customWidth="1"/>
    <col min="15868" max="15868" width="6.140625" style="1"/>
    <col min="15869" max="15869" width="9.85546875" style="1" customWidth="1"/>
    <col min="15870" max="15870" width="2.140625" style="1" customWidth="1"/>
    <col min="15871" max="15875" width="0" style="1" hidden="1" customWidth="1"/>
    <col min="15876" max="15876" width="11.140625" style="1" bestFit="1" customWidth="1"/>
    <col min="15877" max="15877" width="6" style="1" bestFit="1" customWidth="1"/>
    <col min="15878" max="15878" width="5.42578125" style="1" bestFit="1" customWidth="1"/>
    <col min="15879" max="16115" width="6.140625" style="1"/>
    <col min="16116" max="16116" width="27.85546875" style="1" customWidth="1"/>
    <col min="16117" max="16117" width="5.5703125" style="1" customWidth="1"/>
    <col min="16118" max="16118" width="3.85546875" style="1" customWidth="1"/>
    <col min="16119" max="16119" width="6.85546875" style="1" customWidth="1"/>
    <col min="16120" max="16120" width="9.42578125" style="1" customWidth="1"/>
    <col min="16121" max="16121" width="2.42578125" style="1" customWidth="1"/>
    <col min="16122" max="16122" width="5.5703125" style="1" customWidth="1"/>
    <col min="16123" max="16123" width="3.42578125" style="1" customWidth="1"/>
    <col min="16124" max="16124" width="6.140625" style="1"/>
    <col min="16125" max="16125" width="9.85546875" style="1" customWidth="1"/>
    <col min="16126" max="16126" width="2.140625" style="1" customWidth="1"/>
    <col min="16127" max="16131" width="0" style="1" hidden="1" customWidth="1"/>
    <col min="16132" max="16132" width="11.140625" style="1" bestFit="1" customWidth="1"/>
    <col min="16133" max="16133" width="6" style="1" bestFit="1" customWidth="1"/>
    <col min="16134" max="16134" width="5.42578125" style="1" bestFit="1" customWidth="1"/>
    <col min="16135" max="16384" width="6.140625" style="1"/>
  </cols>
  <sheetData>
    <row r="1" spans="1:6" ht="19.5" customHeight="1" x14ac:dyDescent="0.2">
      <c r="A1" s="24" t="s">
        <v>147</v>
      </c>
      <c r="B1" s="23"/>
      <c r="C1" s="147"/>
      <c r="D1" s="147"/>
      <c r="E1" s="147"/>
      <c r="F1" s="147"/>
    </row>
    <row r="2" spans="1:6" ht="13.5" customHeight="1" x14ac:dyDescent="0.2">
      <c r="A2" s="148">
        <v>45943</v>
      </c>
      <c r="B2" s="148"/>
      <c r="C2" s="147"/>
      <c r="D2" s="147"/>
      <c r="E2" s="147"/>
      <c r="F2" s="147"/>
    </row>
    <row r="3" spans="1:6" ht="12" customHeight="1" thickBot="1" x14ac:dyDescent="0.25">
      <c r="A3" s="149" t="s">
        <v>55</v>
      </c>
      <c r="B3" s="149"/>
      <c r="C3" s="150"/>
      <c r="D3" s="150"/>
      <c r="E3" s="150"/>
      <c r="F3" s="150"/>
    </row>
    <row r="4" spans="1:6" ht="9" thickBot="1" x14ac:dyDescent="0.25">
      <c r="A4" s="18" t="s">
        <v>48</v>
      </c>
      <c r="B4" s="17" t="s">
        <v>47</v>
      </c>
      <c r="C4" s="89" t="s">
        <v>46</v>
      </c>
      <c r="D4" s="16" t="s">
        <v>45</v>
      </c>
      <c r="E4" s="25" t="s">
        <v>44</v>
      </c>
      <c r="F4" s="115" t="s">
        <v>7</v>
      </c>
    </row>
    <row r="5" spans="1:6" ht="9" customHeight="1" x14ac:dyDescent="0.2">
      <c r="A5" s="22">
        <v>1</v>
      </c>
      <c r="B5" s="21" t="s">
        <v>56</v>
      </c>
      <c r="C5" s="90"/>
      <c r="D5" s="20"/>
      <c r="E5" s="26"/>
      <c r="F5" s="63"/>
    </row>
    <row r="6" spans="1:6" x14ac:dyDescent="0.2">
      <c r="A6" s="11" t="s">
        <v>43</v>
      </c>
      <c r="B6" s="10" t="s">
        <v>176</v>
      </c>
      <c r="C6" s="91">
        <v>62.5</v>
      </c>
      <c r="D6" s="8" t="s">
        <v>8</v>
      </c>
      <c r="E6" s="30"/>
      <c r="F6" s="41">
        <f t="shared" ref="F6:F14" si="0">C6*E6</f>
        <v>0</v>
      </c>
    </row>
    <row r="7" spans="1:6" x14ac:dyDescent="0.2">
      <c r="A7" s="11" t="s">
        <v>42</v>
      </c>
      <c r="B7" s="10" t="s">
        <v>175</v>
      </c>
      <c r="C7" s="95">
        <v>35</v>
      </c>
      <c r="D7" s="8" t="s">
        <v>8</v>
      </c>
      <c r="E7" s="30"/>
      <c r="F7" s="41">
        <f t="shared" si="0"/>
        <v>0</v>
      </c>
    </row>
    <row r="8" spans="1:6" x14ac:dyDescent="0.2">
      <c r="A8" s="11" t="s">
        <v>41</v>
      </c>
      <c r="B8" s="10" t="s">
        <v>75</v>
      </c>
      <c r="C8" s="95">
        <v>5313</v>
      </c>
      <c r="D8" s="8" t="s">
        <v>2</v>
      </c>
      <c r="E8" s="27"/>
      <c r="F8" s="41">
        <f t="shared" si="0"/>
        <v>0</v>
      </c>
    </row>
    <row r="9" spans="1:6" x14ac:dyDescent="0.2">
      <c r="A9" s="11" t="s">
        <v>40</v>
      </c>
      <c r="B9" s="10" t="s">
        <v>76</v>
      </c>
      <c r="C9" s="95">
        <v>1220</v>
      </c>
      <c r="D9" s="8" t="s">
        <v>2</v>
      </c>
      <c r="E9" s="27"/>
      <c r="F9" s="41">
        <f t="shared" si="0"/>
        <v>0</v>
      </c>
    </row>
    <row r="10" spans="1:6" x14ac:dyDescent="0.2">
      <c r="A10" s="11" t="s">
        <v>39</v>
      </c>
      <c r="B10" s="10" t="s">
        <v>77</v>
      </c>
      <c r="C10" s="95">
        <v>2</v>
      </c>
      <c r="D10" s="8" t="s">
        <v>3</v>
      </c>
      <c r="E10" s="27"/>
      <c r="F10" s="41">
        <f t="shared" si="0"/>
        <v>0</v>
      </c>
    </row>
    <row r="11" spans="1:6" x14ac:dyDescent="0.2">
      <c r="A11" s="11" t="s">
        <v>38</v>
      </c>
      <c r="B11" s="10" t="s">
        <v>78</v>
      </c>
      <c r="C11" s="95">
        <v>1</v>
      </c>
      <c r="D11" s="8" t="s">
        <v>6</v>
      </c>
      <c r="E11" s="27"/>
      <c r="F11" s="41">
        <f t="shared" si="0"/>
        <v>0</v>
      </c>
    </row>
    <row r="12" spans="1:6" x14ac:dyDescent="0.2">
      <c r="A12" s="11" t="s">
        <v>37</v>
      </c>
      <c r="B12" s="10" t="s">
        <v>79</v>
      </c>
      <c r="C12" s="95">
        <v>1</v>
      </c>
      <c r="D12" s="8" t="s">
        <v>6</v>
      </c>
      <c r="E12" s="27"/>
      <c r="F12" s="41">
        <f t="shared" si="0"/>
        <v>0</v>
      </c>
    </row>
    <row r="13" spans="1:6" x14ac:dyDescent="0.2">
      <c r="A13" s="11" t="s">
        <v>36</v>
      </c>
      <c r="B13" s="10" t="s">
        <v>80</v>
      </c>
      <c r="C13" s="95">
        <v>1</v>
      </c>
      <c r="D13" s="8" t="s">
        <v>6</v>
      </c>
      <c r="E13" s="27"/>
      <c r="F13" s="41">
        <f t="shared" ref="F13" si="1">C13*E13</f>
        <v>0</v>
      </c>
    </row>
    <row r="14" spans="1:6" x14ac:dyDescent="0.2">
      <c r="A14" s="11" t="s">
        <v>35</v>
      </c>
      <c r="B14" s="10" t="s">
        <v>198</v>
      </c>
      <c r="C14" s="95">
        <v>1</v>
      </c>
      <c r="D14" s="8" t="s">
        <v>6</v>
      </c>
      <c r="E14" s="27"/>
      <c r="F14" s="41">
        <f t="shared" si="0"/>
        <v>0</v>
      </c>
    </row>
    <row r="15" spans="1:6" x14ac:dyDescent="0.2">
      <c r="A15" s="11"/>
      <c r="B15" s="10"/>
      <c r="C15" s="91"/>
      <c r="D15" s="8"/>
      <c r="E15" s="27"/>
      <c r="F15" s="41"/>
    </row>
    <row r="16" spans="1:6" ht="8.25" customHeight="1" x14ac:dyDescent="0.2">
      <c r="A16" s="11"/>
      <c r="B16" s="151" t="s">
        <v>183</v>
      </c>
      <c r="C16" s="152"/>
      <c r="D16" s="152"/>
      <c r="E16" s="153"/>
      <c r="F16" s="41"/>
    </row>
    <row r="17" spans="1:6" x14ac:dyDescent="0.2">
      <c r="A17" s="11"/>
      <c r="B17" s="10"/>
      <c r="C17" s="49"/>
      <c r="D17" s="8"/>
      <c r="E17" s="27"/>
      <c r="F17" s="41"/>
    </row>
    <row r="18" spans="1:6" x14ac:dyDescent="0.2">
      <c r="A18" s="7"/>
      <c r="B18" s="6" t="s">
        <v>51</v>
      </c>
      <c r="C18" s="92"/>
      <c r="D18" s="5"/>
      <c r="E18" s="28"/>
      <c r="F18" s="64">
        <f>SUM(F6:F14)</f>
        <v>0</v>
      </c>
    </row>
    <row r="19" spans="1:6" x14ac:dyDescent="0.2">
      <c r="A19" s="36" t="s">
        <v>48</v>
      </c>
      <c r="B19" s="37" t="s">
        <v>47</v>
      </c>
      <c r="C19" s="99" t="s">
        <v>46</v>
      </c>
      <c r="D19" s="38" t="s">
        <v>45</v>
      </c>
      <c r="E19" s="39" t="s">
        <v>44</v>
      </c>
      <c r="F19" s="65" t="s">
        <v>7</v>
      </c>
    </row>
    <row r="20" spans="1:6" ht="16.5" x14ac:dyDescent="0.2">
      <c r="A20" s="15">
        <v>2</v>
      </c>
      <c r="B20" s="19" t="s">
        <v>18</v>
      </c>
      <c r="C20" s="93"/>
      <c r="D20" s="13"/>
      <c r="E20" s="27"/>
      <c r="F20" s="41"/>
    </row>
    <row r="21" spans="1:6" x14ac:dyDescent="0.2">
      <c r="A21" s="11" t="s">
        <v>43</v>
      </c>
      <c r="B21" s="10" t="s">
        <v>138</v>
      </c>
      <c r="C21" s="95">
        <f>459700+4900</f>
        <v>464600</v>
      </c>
      <c r="D21" s="8" t="s">
        <v>5</v>
      </c>
      <c r="E21" s="27"/>
      <c r="F21" s="41">
        <f>E21*C21</f>
        <v>0</v>
      </c>
    </row>
    <row r="22" spans="1:6" x14ac:dyDescent="0.2">
      <c r="A22" s="11" t="s">
        <v>42</v>
      </c>
      <c r="B22" s="10" t="s">
        <v>139</v>
      </c>
      <c r="C22" s="95">
        <f>363500+13500</f>
        <v>377000</v>
      </c>
      <c r="D22" s="8" t="s">
        <v>5</v>
      </c>
      <c r="E22" s="27"/>
      <c r="F22" s="41">
        <f>E22*C22</f>
        <v>0</v>
      </c>
    </row>
    <row r="23" spans="1:6" ht="8.25" hidden="1" customHeight="1" x14ac:dyDescent="0.2">
      <c r="A23" s="11" t="s">
        <v>38</v>
      </c>
      <c r="B23" s="10"/>
      <c r="C23" s="49"/>
      <c r="D23" s="8"/>
      <c r="E23" s="27"/>
      <c r="F23" s="41">
        <v>0</v>
      </c>
    </row>
    <row r="24" spans="1:6" ht="8.25" hidden="1" customHeight="1" x14ac:dyDescent="0.2">
      <c r="A24" s="11" t="s">
        <v>37</v>
      </c>
      <c r="B24" s="10"/>
      <c r="C24" s="49"/>
      <c r="D24" s="8"/>
      <c r="E24" s="27"/>
      <c r="F24" s="41">
        <v>0</v>
      </c>
    </row>
    <row r="25" spans="1:6" ht="8.25" hidden="1" customHeight="1" x14ac:dyDescent="0.2">
      <c r="A25" s="11" t="s">
        <v>36</v>
      </c>
      <c r="B25" s="10"/>
      <c r="C25" s="49"/>
      <c r="D25" s="8"/>
      <c r="E25" s="27"/>
      <c r="F25" s="41">
        <v>0</v>
      </c>
    </row>
    <row r="26" spans="1:6" ht="8.25" hidden="1" customHeight="1" x14ac:dyDescent="0.2">
      <c r="A26" s="11" t="s">
        <v>35</v>
      </c>
      <c r="B26" s="10"/>
      <c r="C26" s="49"/>
      <c r="D26" s="8"/>
      <c r="E26" s="27"/>
      <c r="F26" s="41">
        <v>0</v>
      </c>
    </row>
    <row r="27" spans="1:6" ht="8.25" hidden="1" customHeight="1" x14ac:dyDescent="0.2">
      <c r="A27" s="11" t="s">
        <v>34</v>
      </c>
      <c r="B27" s="10"/>
      <c r="C27" s="49"/>
      <c r="D27" s="8"/>
      <c r="E27" s="27"/>
      <c r="F27" s="41">
        <v>0</v>
      </c>
    </row>
    <row r="28" spans="1:6" ht="8.25" hidden="1" customHeight="1" x14ac:dyDescent="0.2">
      <c r="A28" s="11" t="s">
        <v>33</v>
      </c>
      <c r="B28" s="10"/>
      <c r="C28" s="49"/>
      <c r="D28" s="8"/>
      <c r="E28" s="27"/>
      <c r="F28" s="41">
        <v>0</v>
      </c>
    </row>
    <row r="29" spans="1:6" ht="8.25" hidden="1" customHeight="1" x14ac:dyDescent="0.2">
      <c r="A29" s="11" t="s">
        <v>32</v>
      </c>
      <c r="B29" s="10"/>
      <c r="C29" s="49"/>
      <c r="D29" s="8"/>
      <c r="E29" s="27"/>
      <c r="F29" s="41">
        <v>0</v>
      </c>
    </row>
    <row r="30" spans="1:6" ht="8.25" hidden="1" customHeight="1" x14ac:dyDescent="0.2">
      <c r="A30" s="11" t="s">
        <v>31</v>
      </c>
      <c r="B30" s="10"/>
      <c r="C30" s="49"/>
      <c r="D30" s="8"/>
      <c r="E30" s="27"/>
      <c r="F30" s="41">
        <v>0</v>
      </c>
    </row>
    <row r="31" spans="1:6" ht="8.25" hidden="1" customHeight="1" x14ac:dyDescent="0.2">
      <c r="A31" s="11" t="s">
        <v>30</v>
      </c>
      <c r="B31" s="10"/>
      <c r="C31" s="49"/>
      <c r="D31" s="8"/>
      <c r="E31" s="27"/>
      <c r="F31" s="41">
        <v>0</v>
      </c>
    </row>
    <row r="32" spans="1:6" ht="8.25" hidden="1" customHeight="1" x14ac:dyDescent="0.2">
      <c r="A32" s="11" t="s">
        <v>29</v>
      </c>
      <c r="B32" s="10"/>
      <c r="C32" s="49"/>
      <c r="D32" s="8"/>
      <c r="E32" s="27"/>
      <c r="F32" s="41">
        <v>0</v>
      </c>
    </row>
    <row r="33" spans="1:6" ht="8.25" hidden="1" customHeight="1" x14ac:dyDescent="0.2">
      <c r="A33" s="11" t="s">
        <v>28</v>
      </c>
      <c r="B33" s="10"/>
      <c r="C33" s="49"/>
      <c r="D33" s="8"/>
      <c r="E33" s="27"/>
      <c r="F33" s="41">
        <v>0</v>
      </c>
    </row>
    <row r="34" spans="1:6" ht="8.25" hidden="1" customHeight="1" x14ac:dyDescent="0.2">
      <c r="A34" s="11" t="s">
        <v>27</v>
      </c>
      <c r="B34" s="10"/>
      <c r="C34" s="49"/>
      <c r="D34" s="8"/>
      <c r="E34" s="27"/>
      <c r="F34" s="41">
        <v>0</v>
      </c>
    </row>
    <row r="35" spans="1:6" ht="8.25" hidden="1" customHeight="1" x14ac:dyDescent="0.2">
      <c r="A35" s="11" t="s">
        <v>26</v>
      </c>
      <c r="B35" s="10"/>
      <c r="C35" s="49"/>
      <c r="D35" s="8"/>
      <c r="E35" s="27"/>
      <c r="F35" s="41">
        <v>0</v>
      </c>
    </row>
    <row r="36" spans="1:6" ht="8.25" hidden="1" customHeight="1" x14ac:dyDescent="0.2">
      <c r="A36" s="11" t="s">
        <v>25</v>
      </c>
      <c r="B36" s="10"/>
      <c r="C36" s="49"/>
      <c r="D36" s="8"/>
      <c r="E36" s="27"/>
      <c r="F36" s="41">
        <v>0</v>
      </c>
    </row>
    <row r="37" spans="1:6" ht="8.25" hidden="1" customHeight="1" x14ac:dyDescent="0.2">
      <c r="A37" s="11" t="s">
        <v>24</v>
      </c>
      <c r="B37" s="10"/>
      <c r="C37" s="49"/>
      <c r="D37" s="8"/>
      <c r="E37" s="27"/>
      <c r="F37" s="41">
        <v>0</v>
      </c>
    </row>
    <row r="38" spans="1:6" ht="8.25" hidden="1" customHeight="1" x14ac:dyDescent="0.2">
      <c r="A38" s="11" t="s">
        <v>23</v>
      </c>
      <c r="B38" s="10"/>
      <c r="C38" s="49"/>
      <c r="D38" s="8"/>
      <c r="E38" s="27"/>
      <c r="F38" s="41">
        <v>0</v>
      </c>
    </row>
    <row r="39" spans="1:6" ht="8.25" hidden="1" customHeight="1" x14ac:dyDescent="0.2">
      <c r="A39" s="11" t="s">
        <v>22</v>
      </c>
      <c r="B39" s="10"/>
      <c r="C39" s="49"/>
      <c r="D39" s="8"/>
      <c r="E39" s="27"/>
      <c r="F39" s="41">
        <v>0</v>
      </c>
    </row>
    <row r="40" spans="1:6" ht="8.25" hidden="1" customHeight="1" x14ac:dyDescent="0.2">
      <c r="A40" s="11" t="s">
        <v>21</v>
      </c>
      <c r="B40" s="10"/>
      <c r="C40" s="49"/>
      <c r="D40" s="8"/>
      <c r="E40" s="27"/>
      <c r="F40" s="41">
        <v>0</v>
      </c>
    </row>
    <row r="41" spans="1:6" ht="8.25" hidden="1" customHeight="1" x14ac:dyDescent="0.2">
      <c r="A41" s="11" t="s">
        <v>20</v>
      </c>
      <c r="B41" s="10"/>
      <c r="C41" s="49"/>
      <c r="D41" s="8"/>
      <c r="E41" s="27"/>
      <c r="F41" s="41">
        <v>0</v>
      </c>
    </row>
    <row r="42" spans="1:6" ht="8.25" hidden="1" customHeight="1" x14ac:dyDescent="0.2">
      <c r="A42" s="11" t="s">
        <v>10</v>
      </c>
      <c r="B42" s="10"/>
      <c r="C42" s="49"/>
      <c r="D42" s="8"/>
      <c r="E42" s="27"/>
      <c r="F42" s="41">
        <v>0</v>
      </c>
    </row>
    <row r="43" spans="1:6" ht="8.25" hidden="1" customHeight="1" x14ac:dyDescent="0.2">
      <c r="A43" s="11" t="s">
        <v>19</v>
      </c>
      <c r="B43" s="10"/>
      <c r="C43" s="49"/>
      <c r="D43" s="8"/>
      <c r="E43" s="27"/>
      <c r="F43" s="41">
        <v>0</v>
      </c>
    </row>
    <row r="44" spans="1:6" x14ac:dyDescent="0.2">
      <c r="A44" s="7"/>
      <c r="B44" s="6" t="s">
        <v>51</v>
      </c>
      <c r="C44" s="92"/>
      <c r="D44" s="5"/>
      <c r="E44" s="28"/>
      <c r="F44" s="64">
        <f>SUM(F21:F22)</f>
        <v>0</v>
      </c>
    </row>
    <row r="45" spans="1:6" x14ac:dyDescent="0.2">
      <c r="A45" s="55" t="s">
        <v>48</v>
      </c>
      <c r="B45" s="33" t="s">
        <v>47</v>
      </c>
      <c r="C45" s="112" t="s">
        <v>46</v>
      </c>
      <c r="D45" s="34" t="s">
        <v>45</v>
      </c>
      <c r="E45" s="35" t="s">
        <v>44</v>
      </c>
      <c r="F45" s="48" t="s">
        <v>7</v>
      </c>
    </row>
    <row r="46" spans="1:6" ht="16.5" x14ac:dyDescent="0.2">
      <c r="A46" s="51">
        <v>3</v>
      </c>
      <c r="B46" s="19" t="s">
        <v>17</v>
      </c>
      <c r="C46" s="60"/>
      <c r="D46" s="13"/>
      <c r="E46" s="27"/>
      <c r="F46" s="41"/>
    </row>
    <row r="47" spans="1:6" x14ac:dyDescent="0.2">
      <c r="A47" s="51"/>
      <c r="B47" s="19" t="s">
        <v>116</v>
      </c>
      <c r="C47" s="57"/>
      <c r="D47" s="13"/>
      <c r="E47" s="27"/>
      <c r="F47" s="41"/>
    </row>
    <row r="48" spans="1:6" x14ac:dyDescent="0.2">
      <c r="A48" s="31" t="s">
        <v>43</v>
      </c>
      <c r="B48" s="10" t="s">
        <v>117</v>
      </c>
      <c r="C48" s="95">
        <v>800</v>
      </c>
      <c r="D48" s="8" t="s">
        <v>5</v>
      </c>
      <c r="E48" s="27"/>
      <c r="F48" s="41">
        <f t="shared" ref="F48:F64" si="2">E48*C48</f>
        <v>0</v>
      </c>
    </row>
    <row r="49" spans="1:6" x14ac:dyDescent="0.2">
      <c r="A49" s="31" t="s">
        <v>42</v>
      </c>
      <c r="B49" s="10" t="s">
        <v>118</v>
      </c>
      <c r="C49" s="95">
        <v>85300</v>
      </c>
      <c r="D49" s="8" t="s">
        <v>5</v>
      </c>
      <c r="E49" s="27"/>
      <c r="F49" s="41">
        <f t="shared" si="2"/>
        <v>0</v>
      </c>
    </row>
    <row r="50" spans="1:6" x14ac:dyDescent="0.2">
      <c r="A50" s="31" t="s">
        <v>41</v>
      </c>
      <c r="B50" s="10" t="s">
        <v>133</v>
      </c>
      <c r="C50" s="95">
        <f>SUM(C52:C53)</f>
        <v>22217</v>
      </c>
      <c r="D50" s="8" t="s">
        <v>9</v>
      </c>
      <c r="E50" s="27"/>
      <c r="F50" s="41">
        <f t="shared" si="2"/>
        <v>0</v>
      </c>
    </row>
    <row r="51" spans="1:6" x14ac:dyDescent="0.2">
      <c r="A51" s="31" t="s">
        <v>40</v>
      </c>
      <c r="B51" s="10" t="s">
        <v>105</v>
      </c>
      <c r="C51" s="95">
        <v>9333</v>
      </c>
      <c r="D51" s="8" t="s">
        <v>62</v>
      </c>
      <c r="E51" s="27"/>
      <c r="F51" s="41">
        <f t="shared" si="2"/>
        <v>0</v>
      </c>
    </row>
    <row r="52" spans="1:6" x14ac:dyDescent="0.2">
      <c r="A52" s="31" t="s">
        <v>39</v>
      </c>
      <c r="B52" s="10" t="s">
        <v>106</v>
      </c>
      <c r="C52" s="95">
        <f>C51</f>
        <v>9333</v>
      </c>
      <c r="D52" s="8" t="s">
        <v>62</v>
      </c>
      <c r="E52" s="27"/>
      <c r="F52" s="41">
        <f t="shared" si="2"/>
        <v>0</v>
      </c>
    </row>
    <row r="53" spans="1:6" x14ac:dyDescent="0.2">
      <c r="A53" s="31" t="s">
        <v>38</v>
      </c>
      <c r="B53" s="10" t="s">
        <v>107</v>
      </c>
      <c r="C53" s="95">
        <v>12884</v>
      </c>
      <c r="D53" s="8" t="s">
        <v>62</v>
      </c>
      <c r="E53" s="27"/>
      <c r="F53" s="41">
        <f t="shared" si="2"/>
        <v>0</v>
      </c>
    </row>
    <row r="54" spans="1:6" x14ac:dyDescent="0.2">
      <c r="A54" s="31" t="s">
        <v>37</v>
      </c>
      <c r="B54" s="10" t="s">
        <v>108</v>
      </c>
      <c r="C54" s="95">
        <f>C53</f>
        <v>12884</v>
      </c>
      <c r="D54" s="8" t="s">
        <v>62</v>
      </c>
      <c r="E54" s="27"/>
      <c r="F54" s="41">
        <f t="shared" si="2"/>
        <v>0</v>
      </c>
    </row>
    <row r="55" spans="1:6" x14ac:dyDescent="0.2">
      <c r="A55" s="31" t="s">
        <v>36</v>
      </c>
      <c r="B55" s="10" t="s">
        <v>109</v>
      </c>
      <c r="C55" s="95">
        <f>C53</f>
        <v>12884</v>
      </c>
      <c r="D55" s="8" t="s">
        <v>62</v>
      </c>
      <c r="E55" s="27"/>
      <c r="F55" s="41">
        <f t="shared" si="2"/>
        <v>0</v>
      </c>
    </row>
    <row r="56" spans="1:6" x14ac:dyDescent="0.2">
      <c r="A56" s="31" t="s">
        <v>35</v>
      </c>
      <c r="B56" s="10" t="s">
        <v>63</v>
      </c>
      <c r="C56" s="95">
        <f>SUM(C52,C54:C55)*0.2</f>
        <v>7020.2000000000007</v>
      </c>
      <c r="D56" s="8" t="s">
        <v>64</v>
      </c>
      <c r="E56" s="27"/>
      <c r="F56" s="41">
        <f t="shared" si="2"/>
        <v>0</v>
      </c>
    </row>
    <row r="57" spans="1:6" x14ac:dyDescent="0.2">
      <c r="A57" s="31" t="s">
        <v>34</v>
      </c>
      <c r="B57" s="10" t="s">
        <v>65</v>
      </c>
      <c r="C57" s="95">
        <f>SUM(C52,C54:C55)*0.1</f>
        <v>3510.1000000000004</v>
      </c>
      <c r="D57" s="8" t="s">
        <v>64</v>
      </c>
      <c r="E57" s="27"/>
      <c r="F57" s="41">
        <f t="shared" si="2"/>
        <v>0</v>
      </c>
    </row>
    <row r="58" spans="1:6" x14ac:dyDescent="0.2">
      <c r="A58" s="31" t="s">
        <v>33</v>
      </c>
      <c r="B58" s="10" t="s">
        <v>66</v>
      </c>
      <c r="C58" s="95">
        <v>11500</v>
      </c>
      <c r="D58" s="8" t="s">
        <v>2</v>
      </c>
      <c r="E58" s="27"/>
      <c r="F58" s="41">
        <f t="shared" si="2"/>
        <v>0</v>
      </c>
    </row>
    <row r="59" spans="1:6" x14ac:dyDescent="0.2">
      <c r="A59" s="31" t="s">
        <v>32</v>
      </c>
      <c r="B59" s="10" t="s">
        <v>67</v>
      </c>
      <c r="C59" s="95">
        <v>1201</v>
      </c>
      <c r="D59" s="8" t="s">
        <v>62</v>
      </c>
      <c r="E59" s="27"/>
      <c r="F59" s="41">
        <f t="shared" si="2"/>
        <v>0</v>
      </c>
    </row>
    <row r="60" spans="1:6" x14ac:dyDescent="0.2">
      <c r="A60" s="31" t="s">
        <v>31</v>
      </c>
      <c r="B60" s="10" t="s">
        <v>119</v>
      </c>
      <c r="C60" s="95">
        <v>20</v>
      </c>
      <c r="D60" s="8" t="s">
        <v>3</v>
      </c>
      <c r="E60" s="27"/>
      <c r="F60" s="41">
        <f t="shared" si="2"/>
        <v>0</v>
      </c>
    </row>
    <row r="61" spans="1:6" x14ac:dyDescent="0.2">
      <c r="A61" s="31" t="s">
        <v>30</v>
      </c>
      <c r="B61" s="10" t="s">
        <v>68</v>
      </c>
      <c r="C61" s="95">
        <v>150</v>
      </c>
      <c r="D61" s="8" t="s">
        <v>61</v>
      </c>
      <c r="E61" s="27"/>
      <c r="F61" s="41">
        <f t="shared" si="2"/>
        <v>0</v>
      </c>
    </row>
    <row r="62" spans="1:6" x14ac:dyDescent="0.2">
      <c r="A62" s="31" t="s">
        <v>29</v>
      </c>
      <c r="B62" s="10" t="s">
        <v>69</v>
      </c>
      <c r="C62" s="95">
        <v>14</v>
      </c>
      <c r="D62" s="8" t="s">
        <v>3</v>
      </c>
      <c r="E62" s="27"/>
      <c r="F62" s="41">
        <f t="shared" si="2"/>
        <v>0</v>
      </c>
    </row>
    <row r="63" spans="1:6" ht="16.5" x14ac:dyDescent="0.2">
      <c r="A63" s="31" t="s">
        <v>28</v>
      </c>
      <c r="B63" s="10" t="s">
        <v>70</v>
      </c>
      <c r="C63" s="95">
        <v>30</v>
      </c>
      <c r="D63" s="8" t="s">
        <v>3</v>
      </c>
      <c r="E63" s="27"/>
      <c r="F63" s="41">
        <f t="shared" si="2"/>
        <v>0</v>
      </c>
    </row>
    <row r="64" spans="1:6" ht="16.5" x14ac:dyDescent="0.2">
      <c r="A64" s="31" t="s">
        <v>27</v>
      </c>
      <c r="B64" s="10" t="s">
        <v>71</v>
      </c>
      <c r="C64" s="95">
        <v>10</v>
      </c>
      <c r="D64" s="8" t="s">
        <v>72</v>
      </c>
      <c r="E64" s="27"/>
      <c r="F64" s="41">
        <f t="shared" si="2"/>
        <v>0</v>
      </c>
    </row>
    <row r="65" spans="1:6" x14ac:dyDescent="0.2">
      <c r="A65" s="31" t="s">
        <v>26</v>
      </c>
      <c r="B65" s="10" t="s">
        <v>73</v>
      </c>
      <c r="C65" s="95">
        <v>10</v>
      </c>
      <c r="D65" s="8" t="s">
        <v>72</v>
      </c>
      <c r="E65" s="27"/>
      <c r="F65" s="41">
        <f t="shared" ref="F65" si="3">E65*C65</f>
        <v>0</v>
      </c>
    </row>
    <row r="66" spans="1:6" s="88" customFormat="1" x14ac:dyDescent="0.2">
      <c r="A66" s="84"/>
      <c r="B66" s="85" t="s">
        <v>112</v>
      </c>
      <c r="C66" s="98"/>
      <c r="D66" s="86"/>
      <c r="E66" s="32"/>
      <c r="F66" s="87">
        <f>SUM(F48:F65)</f>
        <v>0</v>
      </c>
    </row>
    <row r="67" spans="1:6" x14ac:dyDescent="0.2">
      <c r="A67" s="51"/>
      <c r="B67" s="19" t="s">
        <v>115</v>
      </c>
      <c r="C67" s="57"/>
      <c r="D67" s="13"/>
      <c r="E67" s="27"/>
      <c r="F67" s="41"/>
    </row>
    <row r="68" spans="1:6" x14ac:dyDescent="0.2">
      <c r="A68" s="31"/>
      <c r="B68" s="14" t="s">
        <v>114</v>
      </c>
      <c r="C68" s="95"/>
      <c r="D68" s="8"/>
      <c r="E68" s="27"/>
      <c r="F68" s="41"/>
    </row>
    <row r="69" spans="1:6" x14ac:dyDescent="0.15">
      <c r="A69" s="31" t="s">
        <v>43</v>
      </c>
      <c r="B69" s="119" t="s">
        <v>169</v>
      </c>
      <c r="C69" s="95">
        <v>2342</v>
      </c>
      <c r="D69" s="8" t="s">
        <v>9</v>
      </c>
      <c r="E69" s="27"/>
      <c r="F69" s="41">
        <f>E69*C69</f>
        <v>0</v>
      </c>
    </row>
    <row r="70" spans="1:6" x14ac:dyDescent="0.15">
      <c r="A70" s="31" t="s">
        <v>42</v>
      </c>
      <c r="B70" s="119" t="s">
        <v>152</v>
      </c>
      <c r="C70" s="95">
        <v>1</v>
      </c>
      <c r="D70" s="8" t="s">
        <v>6</v>
      </c>
      <c r="E70" s="27"/>
      <c r="F70" s="41">
        <f>E70*C70</f>
        <v>0</v>
      </c>
    </row>
    <row r="71" spans="1:6" x14ac:dyDescent="0.15">
      <c r="A71" s="31" t="s">
        <v>41</v>
      </c>
      <c r="B71" s="119" t="s">
        <v>159</v>
      </c>
      <c r="C71" s="95">
        <v>270</v>
      </c>
      <c r="D71" s="8" t="s">
        <v>9</v>
      </c>
      <c r="E71" s="27"/>
      <c r="F71" s="41">
        <f t="shared" ref="F71" si="4">E71*C71</f>
        <v>0</v>
      </c>
    </row>
    <row r="72" spans="1:6" x14ac:dyDescent="0.15">
      <c r="A72" s="31" t="s">
        <v>40</v>
      </c>
      <c r="B72" s="119" t="s">
        <v>153</v>
      </c>
      <c r="C72" s="95">
        <v>320</v>
      </c>
      <c r="D72" s="120" t="s">
        <v>2</v>
      </c>
      <c r="E72" s="27"/>
      <c r="F72" s="41">
        <f t="shared" ref="F72:F80" si="5">E72*C72</f>
        <v>0</v>
      </c>
    </row>
    <row r="73" spans="1:6" x14ac:dyDescent="0.15">
      <c r="A73" s="31" t="s">
        <v>39</v>
      </c>
      <c r="B73" s="119" t="s">
        <v>154</v>
      </c>
      <c r="C73" s="95">
        <v>100</v>
      </c>
      <c r="D73" s="120" t="s">
        <v>2</v>
      </c>
      <c r="E73" s="27"/>
      <c r="F73" s="41">
        <f t="shared" si="5"/>
        <v>0</v>
      </c>
    </row>
    <row r="74" spans="1:6" x14ac:dyDescent="0.15">
      <c r="A74" s="31" t="s">
        <v>38</v>
      </c>
      <c r="B74" s="119" t="s">
        <v>167</v>
      </c>
      <c r="C74" s="95">
        <v>591</v>
      </c>
      <c r="D74" s="120" t="s">
        <v>2</v>
      </c>
      <c r="E74" s="27"/>
      <c r="F74" s="41">
        <f t="shared" si="5"/>
        <v>0</v>
      </c>
    </row>
    <row r="75" spans="1:6" x14ac:dyDescent="0.15">
      <c r="A75" s="31" t="s">
        <v>37</v>
      </c>
      <c r="B75" s="119" t="s">
        <v>160</v>
      </c>
      <c r="C75" s="95">
        <v>5</v>
      </c>
      <c r="D75" s="120" t="s">
        <v>4</v>
      </c>
      <c r="E75" s="27"/>
      <c r="F75" s="41">
        <f t="shared" si="5"/>
        <v>0</v>
      </c>
    </row>
    <row r="76" spans="1:6" x14ac:dyDescent="0.15">
      <c r="A76" s="31" t="s">
        <v>36</v>
      </c>
      <c r="B76" s="119" t="s">
        <v>155</v>
      </c>
      <c r="C76" s="95">
        <v>3</v>
      </c>
      <c r="D76" s="120" t="s">
        <v>3</v>
      </c>
      <c r="E76" s="27"/>
      <c r="F76" s="41">
        <f t="shared" si="5"/>
        <v>0</v>
      </c>
    </row>
    <row r="77" spans="1:6" x14ac:dyDescent="0.15">
      <c r="A77" s="31" t="s">
        <v>35</v>
      </c>
      <c r="B77" s="119" t="s">
        <v>156</v>
      </c>
      <c r="C77" s="95">
        <v>11</v>
      </c>
      <c r="D77" s="120" t="s">
        <v>3</v>
      </c>
      <c r="E77" s="27"/>
      <c r="F77" s="41">
        <f t="shared" si="5"/>
        <v>0</v>
      </c>
    </row>
    <row r="78" spans="1:6" x14ac:dyDescent="0.15">
      <c r="A78" s="31" t="s">
        <v>34</v>
      </c>
      <c r="B78" s="119" t="s">
        <v>166</v>
      </c>
      <c r="C78" s="95">
        <v>891</v>
      </c>
      <c r="D78" s="120" t="s">
        <v>2</v>
      </c>
      <c r="E78" s="27"/>
      <c r="F78" s="41">
        <f t="shared" si="5"/>
        <v>0</v>
      </c>
    </row>
    <row r="79" spans="1:6" x14ac:dyDescent="0.15">
      <c r="A79" s="31" t="s">
        <v>33</v>
      </c>
      <c r="B79" s="119" t="s">
        <v>157</v>
      </c>
      <c r="C79" s="95">
        <v>642</v>
      </c>
      <c r="D79" s="120" t="s">
        <v>9</v>
      </c>
      <c r="E79" s="27"/>
      <c r="F79" s="41">
        <f t="shared" si="5"/>
        <v>0</v>
      </c>
    </row>
    <row r="80" spans="1:6" x14ac:dyDescent="0.15">
      <c r="A80" s="31" t="s">
        <v>32</v>
      </c>
      <c r="B80" s="119" t="s">
        <v>158</v>
      </c>
      <c r="C80" s="95">
        <f>C79</f>
        <v>642</v>
      </c>
      <c r="D80" s="120" t="s">
        <v>9</v>
      </c>
      <c r="E80" s="27"/>
      <c r="F80" s="41">
        <f t="shared" si="5"/>
        <v>0</v>
      </c>
    </row>
    <row r="81" spans="1:6" x14ac:dyDescent="0.2">
      <c r="A81" s="31"/>
      <c r="B81" s="14" t="s">
        <v>137</v>
      </c>
      <c r="C81" s="95"/>
      <c r="D81" s="8"/>
      <c r="E81" s="27"/>
      <c r="F81" s="41"/>
    </row>
    <row r="82" spans="1:6" x14ac:dyDescent="0.15">
      <c r="A82" s="31" t="s">
        <v>31</v>
      </c>
      <c r="B82" s="119" t="s">
        <v>152</v>
      </c>
      <c r="C82" s="95">
        <v>1</v>
      </c>
      <c r="D82" s="8" t="s">
        <v>6</v>
      </c>
      <c r="E82" s="127"/>
      <c r="F82" s="41">
        <f>C82*E82</f>
        <v>0</v>
      </c>
    </row>
    <row r="83" spans="1:6" x14ac:dyDescent="0.15">
      <c r="A83" s="31" t="s">
        <v>30</v>
      </c>
      <c r="B83" s="119" t="s">
        <v>153</v>
      </c>
      <c r="C83" s="95">
        <v>160</v>
      </c>
      <c r="D83" s="120" t="s">
        <v>2</v>
      </c>
      <c r="E83" s="27"/>
      <c r="F83" s="41">
        <f t="shared" ref="F83:F84" si="6">E83*C83</f>
        <v>0</v>
      </c>
    </row>
    <row r="84" spans="1:6" x14ac:dyDescent="0.15">
      <c r="A84" s="31" t="s">
        <v>29</v>
      </c>
      <c r="B84" s="119" t="s">
        <v>155</v>
      </c>
      <c r="C84" s="95">
        <v>3</v>
      </c>
      <c r="D84" s="120" t="s">
        <v>3</v>
      </c>
      <c r="E84" s="27"/>
      <c r="F84" s="41">
        <f t="shared" si="6"/>
        <v>0</v>
      </c>
    </row>
    <row r="85" spans="1:6" x14ac:dyDescent="0.15">
      <c r="A85" s="31" t="s">
        <v>28</v>
      </c>
      <c r="B85" s="124" t="s">
        <v>158</v>
      </c>
      <c r="C85" s="123">
        <v>235</v>
      </c>
      <c r="D85" s="125" t="s">
        <v>9</v>
      </c>
      <c r="E85" s="27"/>
      <c r="F85" s="41">
        <f>E85*C85</f>
        <v>0</v>
      </c>
    </row>
    <row r="86" spans="1:6" x14ac:dyDescent="0.15">
      <c r="A86" s="11" t="s">
        <v>27</v>
      </c>
      <c r="B86" s="124" t="s">
        <v>162</v>
      </c>
      <c r="C86" s="95">
        <v>235</v>
      </c>
      <c r="D86" s="125" t="s">
        <v>9</v>
      </c>
      <c r="E86" s="27"/>
      <c r="F86" s="41">
        <f>E86*C86</f>
        <v>0</v>
      </c>
    </row>
    <row r="87" spans="1:6" x14ac:dyDescent="0.15">
      <c r="A87" s="31" t="s">
        <v>26</v>
      </c>
      <c r="B87" s="124" t="s">
        <v>163</v>
      </c>
      <c r="C87" s="95">
        <v>229</v>
      </c>
      <c r="D87" s="125" t="s">
        <v>164</v>
      </c>
      <c r="E87" s="27"/>
      <c r="F87" s="41">
        <f>E87*C87</f>
        <v>0</v>
      </c>
    </row>
    <row r="88" spans="1:6" x14ac:dyDescent="0.2">
      <c r="A88" s="31" t="s">
        <v>25</v>
      </c>
      <c r="B88" s="1" t="s">
        <v>165</v>
      </c>
      <c r="C88" s="123">
        <v>30</v>
      </c>
      <c r="D88" s="8" t="s">
        <v>2</v>
      </c>
      <c r="E88" s="118"/>
      <c r="F88" s="126">
        <f>E88*C88</f>
        <v>0</v>
      </c>
    </row>
    <row r="89" spans="1:6" s="88" customFormat="1" x14ac:dyDescent="0.2">
      <c r="A89" s="84"/>
      <c r="B89" s="85" t="s">
        <v>113</v>
      </c>
      <c r="C89" s="98"/>
      <c r="D89" s="86"/>
      <c r="E89" s="32"/>
      <c r="F89" s="87">
        <f>SUM(F69:F88)</f>
        <v>0</v>
      </c>
    </row>
    <row r="90" spans="1:6" ht="8.25" customHeight="1" x14ac:dyDescent="0.2">
      <c r="A90" s="11"/>
      <c r="B90" s="151"/>
      <c r="C90" s="152"/>
      <c r="D90" s="152"/>
      <c r="E90" s="153"/>
      <c r="F90" s="41"/>
    </row>
    <row r="91" spans="1:6" ht="9" thickBot="1" x14ac:dyDescent="0.25">
      <c r="A91" s="54"/>
      <c r="B91" s="56" t="s">
        <v>53</v>
      </c>
      <c r="C91" s="96"/>
      <c r="D91" s="42"/>
      <c r="E91" s="43"/>
      <c r="F91" s="44">
        <f>SUM(F89,F66)</f>
        <v>0</v>
      </c>
    </row>
    <row r="92" spans="1:6" x14ac:dyDescent="0.2">
      <c r="A92" s="58" t="s">
        <v>48</v>
      </c>
      <c r="B92" s="52" t="s">
        <v>47</v>
      </c>
      <c r="C92" s="94" t="s">
        <v>46</v>
      </c>
      <c r="D92" s="45" t="s">
        <v>45</v>
      </c>
      <c r="E92" s="26" t="s">
        <v>44</v>
      </c>
      <c r="F92" s="46" t="s">
        <v>7</v>
      </c>
    </row>
    <row r="93" spans="1:6" x14ac:dyDescent="0.2">
      <c r="A93" s="51">
        <v>4</v>
      </c>
      <c r="B93" s="19" t="s">
        <v>16</v>
      </c>
      <c r="C93" s="57"/>
      <c r="D93" s="13"/>
      <c r="E93" s="27"/>
      <c r="F93" s="41">
        <f t="shared" ref="F93:F94" si="7">E93*C93</f>
        <v>0</v>
      </c>
    </row>
    <row r="94" spans="1:6" x14ac:dyDescent="0.2">
      <c r="A94" s="51"/>
      <c r="B94" s="19" t="s">
        <v>120</v>
      </c>
      <c r="C94" s="57"/>
      <c r="D94" s="13"/>
      <c r="E94" s="27"/>
      <c r="F94" s="41">
        <f t="shared" si="7"/>
        <v>0</v>
      </c>
    </row>
    <row r="95" spans="1:6" x14ac:dyDescent="0.2">
      <c r="A95" s="31" t="s">
        <v>43</v>
      </c>
      <c r="B95" s="10" t="s">
        <v>121</v>
      </c>
      <c r="C95" s="53">
        <v>1655</v>
      </c>
      <c r="D95" s="8" t="s">
        <v>2</v>
      </c>
      <c r="E95" s="27"/>
      <c r="F95" s="41">
        <f>E95*C95</f>
        <v>0</v>
      </c>
    </row>
    <row r="96" spans="1:6" x14ac:dyDescent="0.2">
      <c r="A96" s="31" t="s">
        <v>42</v>
      </c>
      <c r="B96" s="10" t="s">
        <v>148</v>
      </c>
      <c r="C96" s="53">
        <v>3020</v>
      </c>
      <c r="D96" s="8" t="s">
        <v>2</v>
      </c>
      <c r="E96" s="27"/>
      <c r="F96" s="41">
        <f>E96*C96</f>
        <v>0</v>
      </c>
    </row>
    <row r="97" spans="1:6" x14ac:dyDescent="0.2">
      <c r="A97" s="31" t="s">
        <v>41</v>
      </c>
      <c r="B97" s="10" t="s">
        <v>145</v>
      </c>
      <c r="C97" s="53">
        <v>551</v>
      </c>
      <c r="D97" s="8" t="s">
        <v>2</v>
      </c>
      <c r="E97" s="27"/>
      <c r="F97" s="41">
        <f>E97*C97</f>
        <v>0</v>
      </c>
    </row>
    <row r="98" spans="1:6" x14ac:dyDescent="0.2">
      <c r="A98" s="31" t="s">
        <v>40</v>
      </c>
      <c r="B98" s="10" t="s">
        <v>122</v>
      </c>
      <c r="C98" s="97">
        <v>5038</v>
      </c>
      <c r="D98" s="8" t="s">
        <v>2</v>
      </c>
      <c r="E98" s="27"/>
      <c r="F98" s="41">
        <f>E98*C98</f>
        <v>0</v>
      </c>
    </row>
    <row r="99" spans="1:6" x14ac:dyDescent="0.2">
      <c r="A99" s="11" t="s">
        <v>39</v>
      </c>
      <c r="B99" s="116" t="s">
        <v>123</v>
      </c>
      <c r="C99" s="97">
        <v>23</v>
      </c>
      <c r="D99" s="8" t="s">
        <v>3</v>
      </c>
      <c r="E99" s="27"/>
      <c r="F99" s="41">
        <f>E99*C99</f>
        <v>0</v>
      </c>
    </row>
    <row r="100" spans="1:6" x14ac:dyDescent="0.2">
      <c r="A100" s="11" t="s">
        <v>38</v>
      </c>
      <c r="B100" s="116" t="s">
        <v>124</v>
      </c>
      <c r="C100" s="97">
        <v>92</v>
      </c>
      <c r="D100" s="8" t="s">
        <v>2</v>
      </c>
      <c r="E100" s="27"/>
      <c r="F100" s="41">
        <f>C100*E100</f>
        <v>0</v>
      </c>
    </row>
    <row r="101" spans="1:6" s="12" customFormat="1" x14ac:dyDescent="0.2">
      <c r="A101" s="11" t="s">
        <v>37</v>
      </c>
      <c r="B101" s="116" t="s">
        <v>11</v>
      </c>
      <c r="C101" s="97">
        <v>121</v>
      </c>
      <c r="D101" s="8" t="s">
        <v>52</v>
      </c>
      <c r="E101" s="27"/>
      <c r="F101" s="41">
        <f>C101*E101</f>
        <v>0</v>
      </c>
    </row>
    <row r="102" spans="1:6" x14ac:dyDescent="0.2">
      <c r="A102" s="11" t="s">
        <v>36</v>
      </c>
      <c r="B102" s="116" t="s">
        <v>125</v>
      </c>
      <c r="C102" s="97">
        <v>5226</v>
      </c>
      <c r="D102" s="8" t="s">
        <v>3</v>
      </c>
      <c r="E102" s="27"/>
      <c r="F102" s="41">
        <f>C102*E102</f>
        <v>0</v>
      </c>
    </row>
    <row r="103" spans="1:6" x14ac:dyDescent="0.2">
      <c r="A103" s="11" t="s">
        <v>35</v>
      </c>
      <c r="B103" s="116" t="s">
        <v>126</v>
      </c>
      <c r="C103" s="97">
        <v>5226</v>
      </c>
      <c r="D103" s="117" t="s">
        <v>3</v>
      </c>
      <c r="E103" s="27"/>
      <c r="F103" s="41">
        <f>C103*E103</f>
        <v>0</v>
      </c>
    </row>
    <row r="104" spans="1:6" s="88" customFormat="1" ht="16.5" x14ac:dyDescent="0.2">
      <c r="A104" s="84"/>
      <c r="B104" s="85" t="s">
        <v>60</v>
      </c>
      <c r="C104" s="98"/>
      <c r="D104" s="86"/>
      <c r="E104" s="32"/>
      <c r="F104" s="87">
        <f>SUM(F93:F103)</f>
        <v>0</v>
      </c>
    </row>
    <row r="105" spans="1:6" x14ac:dyDescent="0.2">
      <c r="A105" s="51"/>
      <c r="B105" s="19" t="s">
        <v>134</v>
      </c>
      <c r="C105" s="57"/>
      <c r="D105" s="13"/>
      <c r="E105" s="27"/>
      <c r="F105" s="41"/>
    </row>
    <row r="106" spans="1:6" x14ac:dyDescent="0.2">
      <c r="A106" s="9" t="s">
        <v>34</v>
      </c>
      <c r="B106" s="10" t="s">
        <v>146</v>
      </c>
      <c r="C106" s="97">
        <v>495</v>
      </c>
      <c r="D106" s="8" t="s">
        <v>2</v>
      </c>
      <c r="E106" s="27"/>
      <c r="F106" s="41">
        <f t="shared" ref="F106:F114" si="8">E106*C106</f>
        <v>0</v>
      </c>
    </row>
    <row r="107" spans="1:6" x14ac:dyDescent="0.2">
      <c r="A107" s="31" t="s">
        <v>33</v>
      </c>
      <c r="B107" s="10" t="s">
        <v>149</v>
      </c>
      <c r="C107" s="97">
        <v>729</v>
      </c>
      <c r="D107" s="8" t="s">
        <v>2</v>
      </c>
      <c r="E107" s="27"/>
      <c r="F107" s="41">
        <f t="shared" si="8"/>
        <v>0</v>
      </c>
    </row>
    <row r="108" spans="1:6" x14ac:dyDescent="0.2">
      <c r="A108" s="9" t="s">
        <v>32</v>
      </c>
      <c r="B108" s="10" t="s">
        <v>184</v>
      </c>
      <c r="C108" s="40">
        <v>1</v>
      </c>
      <c r="D108" s="8" t="s">
        <v>3</v>
      </c>
      <c r="E108" s="27"/>
      <c r="F108" s="41">
        <f t="shared" si="8"/>
        <v>0</v>
      </c>
    </row>
    <row r="109" spans="1:6" x14ac:dyDescent="0.2">
      <c r="A109" s="9" t="s">
        <v>31</v>
      </c>
      <c r="B109" s="10" t="s">
        <v>123</v>
      </c>
      <c r="C109" s="97">
        <v>3</v>
      </c>
      <c r="D109" s="8" t="s">
        <v>3</v>
      </c>
      <c r="E109" s="27"/>
      <c r="F109" s="41">
        <f t="shared" si="8"/>
        <v>0</v>
      </c>
    </row>
    <row r="110" spans="1:6" x14ac:dyDescent="0.2">
      <c r="A110" s="9" t="s">
        <v>30</v>
      </c>
      <c r="B110" s="10" t="s">
        <v>124</v>
      </c>
      <c r="C110" s="97">
        <v>34</v>
      </c>
      <c r="D110" s="8" t="s">
        <v>52</v>
      </c>
      <c r="E110" s="27"/>
      <c r="F110" s="41">
        <f t="shared" si="8"/>
        <v>0</v>
      </c>
    </row>
    <row r="111" spans="1:6" x14ac:dyDescent="0.2">
      <c r="A111" s="9" t="s">
        <v>29</v>
      </c>
      <c r="B111" s="10" t="s">
        <v>125</v>
      </c>
      <c r="C111" s="97">
        <f>SUM(C106:C107)</f>
        <v>1224</v>
      </c>
      <c r="D111" s="8" t="s">
        <v>3</v>
      </c>
      <c r="E111" s="27"/>
      <c r="F111" s="41">
        <f t="shared" si="8"/>
        <v>0</v>
      </c>
    </row>
    <row r="112" spans="1:6" x14ac:dyDescent="0.2">
      <c r="A112" s="9" t="s">
        <v>28</v>
      </c>
      <c r="B112" s="10" t="s">
        <v>126</v>
      </c>
      <c r="C112" s="97">
        <f>C111</f>
        <v>1224</v>
      </c>
      <c r="D112" s="8" t="s">
        <v>2</v>
      </c>
      <c r="E112" s="27"/>
      <c r="F112" s="41">
        <f t="shared" si="8"/>
        <v>0</v>
      </c>
    </row>
    <row r="113" spans="1:6" x14ac:dyDescent="0.2">
      <c r="A113" s="11" t="s">
        <v>27</v>
      </c>
      <c r="B113" s="10" t="s">
        <v>11</v>
      </c>
      <c r="C113" s="97">
        <v>50</v>
      </c>
      <c r="D113" s="8" t="s">
        <v>52</v>
      </c>
      <c r="E113" s="27"/>
      <c r="F113" s="41">
        <f t="shared" si="8"/>
        <v>0</v>
      </c>
    </row>
    <row r="114" spans="1:6" x14ac:dyDescent="0.2">
      <c r="A114" s="11" t="s">
        <v>26</v>
      </c>
      <c r="B114" s="10" t="s">
        <v>150</v>
      </c>
      <c r="C114" s="97">
        <v>200</v>
      </c>
      <c r="D114" s="8" t="s">
        <v>2</v>
      </c>
      <c r="E114" s="27"/>
      <c r="F114" s="41">
        <f t="shared" si="8"/>
        <v>0</v>
      </c>
    </row>
    <row r="115" spans="1:6" x14ac:dyDescent="0.2">
      <c r="A115" s="11" t="s">
        <v>25</v>
      </c>
      <c r="B115" s="10" t="s">
        <v>122</v>
      </c>
      <c r="C115" s="121">
        <v>1843</v>
      </c>
      <c r="D115" s="8" t="s">
        <v>2</v>
      </c>
      <c r="E115" s="27"/>
      <c r="F115" s="41">
        <f t="shared" ref="F115" si="9">E115*C115</f>
        <v>0</v>
      </c>
    </row>
    <row r="116" spans="1:6" x14ac:dyDescent="0.2">
      <c r="A116" s="11"/>
      <c r="B116" s="10"/>
      <c r="C116" s="91"/>
      <c r="D116" s="8"/>
      <c r="E116" s="27"/>
      <c r="F116" s="41"/>
    </row>
    <row r="117" spans="1:6" ht="8.25" customHeight="1" x14ac:dyDescent="0.2">
      <c r="A117" s="11"/>
      <c r="B117" s="151" t="s">
        <v>185</v>
      </c>
      <c r="C117" s="152"/>
      <c r="D117" s="152"/>
      <c r="E117" s="153"/>
      <c r="F117" s="41"/>
    </row>
    <row r="118" spans="1:6" x14ac:dyDescent="0.2">
      <c r="A118" s="11"/>
      <c r="B118" s="10"/>
      <c r="C118" s="121"/>
      <c r="D118" s="8"/>
      <c r="E118" s="27"/>
      <c r="F118" s="41"/>
    </row>
    <row r="119" spans="1:6" s="88" customFormat="1" ht="16.5" x14ac:dyDescent="0.2">
      <c r="A119" s="84"/>
      <c r="B119" s="85" t="s">
        <v>59</v>
      </c>
      <c r="C119" s="98"/>
      <c r="D119" s="86"/>
      <c r="E119" s="32"/>
      <c r="F119" s="87">
        <f>SUM(F106:F118)</f>
        <v>0</v>
      </c>
    </row>
    <row r="120" spans="1:6" x14ac:dyDescent="0.2">
      <c r="A120" s="9"/>
      <c r="B120" s="40"/>
      <c r="C120" s="40"/>
      <c r="D120" s="8"/>
      <c r="E120" s="27"/>
      <c r="F120" s="41"/>
    </row>
    <row r="121" spans="1:6" x14ac:dyDescent="0.2">
      <c r="A121" s="113"/>
      <c r="B121" s="6" t="s">
        <v>51</v>
      </c>
      <c r="C121" s="114"/>
      <c r="D121" s="5"/>
      <c r="E121" s="28"/>
      <c r="F121" s="64">
        <f>SUM(F119,F104)</f>
        <v>0</v>
      </c>
    </row>
    <row r="122" spans="1:6" x14ac:dyDescent="0.2">
      <c r="A122" s="36" t="s">
        <v>48</v>
      </c>
      <c r="B122" s="37" t="s">
        <v>47</v>
      </c>
      <c r="C122" s="99" t="s">
        <v>46</v>
      </c>
      <c r="D122" s="38" t="s">
        <v>45</v>
      </c>
      <c r="E122" s="39" t="s">
        <v>44</v>
      </c>
      <c r="F122" s="65" t="s">
        <v>7</v>
      </c>
    </row>
    <row r="123" spans="1:6" ht="16.5" x14ac:dyDescent="0.2">
      <c r="A123" s="15">
        <v>5</v>
      </c>
      <c r="B123" s="19" t="s">
        <v>15</v>
      </c>
      <c r="C123" s="60"/>
      <c r="D123" s="13"/>
      <c r="E123" s="27"/>
      <c r="F123" s="41"/>
    </row>
    <row r="124" spans="1:6" x14ac:dyDescent="0.2">
      <c r="A124" s="11"/>
      <c r="B124" s="12" t="s">
        <v>89</v>
      </c>
      <c r="C124" s="49"/>
      <c r="D124" s="8"/>
      <c r="E124" s="27"/>
      <c r="F124" s="41"/>
    </row>
    <row r="125" spans="1:6" ht="8.25" customHeight="1" x14ac:dyDescent="0.2">
      <c r="A125" s="11" t="s">
        <v>43</v>
      </c>
      <c r="B125" s="10" t="s">
        <v>96</v>
      </c>
      <c r="C125" s="123">
        <v>281325</v>
      </c>
      <c r="D125" s="8" t="s">
        <v>9</v>
      </c>
      <c r="E125" s="30"/>
      <c r="F125" s="41">
        <f>E125*C125</f>
        <v>0</v>
      </c>
    </row>
    <row r="126" spans="1:6" x14ac:dyDescent="0.2">
      <c r="A126" s="11" t="s">
        <v>42</v>
      </c>
      <c r="B126" s="10" t="s">
        <v>90</v>
      </c>
      <c r="C126" s="123">
        <v>281325</v>
      </c>
      <c r="D126" s="8" t="s">
        <v>9</v>
      </c>
      <c r="E126" s="30"/>
      <c r="F126" s="41">
        <f t="shared" ref="F126" si="10">E126*C126</f>
        <v>0</v>
      </c>
    </row>
    <row r="127" spans="1:6" x14ac:dyDescent="0.2">
      <c r="A127" s="11" t="s">
        <v>41</v>
      </c>
      <c r="B127" s="10" t="s">
        <v>86</v>
      </c>
      <c r="C127" s="123">
        <v>1315</v>
      </c>
      <c r="D127" s="8" t="s">
        <v>9</v>
      </c>
      <c r="E127" s="30"/>
      <c r="F127" s="41">
        <f t="shared" ref="F127:F128" si="11">E127*C127</f>
        <v>0</v>
      </c>
    </row>
    <row r="128" spans="1:6" ht="16.5" x14ac:dyDescent="0.2">
      <c r="A128" s="11" t="s">
        <v>40</v>
      </c>
      <c r="B128" s="10" t="s">
        <v>203</v>
      </c>
      <c r="C128" s="123">
        <v>1</v>
      </c>
      <c r="D128" s="8" t="s">
        <v>6</v>
      </c>
      <c r="E128" s="30"/>
      <c r="F128" s="41">
        <f t="shared" si="11"/>
        <v>0</v>
      </c>
    </row>
    <row r="129" spans="1:6" x14ac:dyDescent="0.2">
      <c r="A129" s="11"/>
      <c r="B129" s="10"/>
      <c r="C129" s="123"/>
      <c r="D129" s="8"/>
      <c r="E129" s="30"/>
      <c r="F129" s="41"/>
    </row>
    <row r="130" spans="1:6" ht="16.5" customHeight="1" x14ac:dyDescent="0.2">
      <c r="A130" s="11"/>
      <c r="B130" s="151" t="s">
        <v>202</v>
      </c>
      <c r="C130" s="152"/>
      <c r="D130" s="152"/>
      <c r="E130" s="153"/>
      <c r="F130" s="41"/>
    </row>
    <row r="131" spans="1:6" x14ac:dyDescent="0.2">
      <c r="A131" s="11"/>
      <c r="B131" s="10"/>
      <c r="C131" s="121"/>
      <c r="D131" s="8"/>
      <c r="E131" s="27"/>
      <c r="F131" s="41"/>
    </row>
    <row r="132" spans="1:6" x14ac:dyDescent="0.2">
      <c r="A132" s="7"/>
      <c r="B132" s="6" t="s">
        <v>92</v>
      </c>
      <c r="C132" s="92"/>
      <c r="D132" s="5"/>
      <c r="E132" s="28"/>
      <c r="F132" s="64">
        <f>SUM(F125:F131)</f>
        <v>0</v>
      </c>
    </row>
    <row r="133" spans="1:6" x14ac:dyDescent="0.2">
      <c r="A133" s="11"/>
      <c r="B133" s="12" t="s">
        <v>83</v>
      </c>
      <c r="C133" s="49"/>
      <c r="D133" s="8"/>
      <c r="E133" s="27"/>
      <c r="F133" s="41"/>
    </row>
    <row r="134" spans="1:6" x14ac:dyDescent="0.2">
      <c r="A134" s="11" t="s">
        <v>43</v>
      </c>
      <c r="B134" s="154" t="s">
        <v>85</v>
      </c>
      <c r="C134" s="155">
        <v>80</v>
      </c>
      <c r="D134" s="8" t="s">
        <v>9</v>
      </c>
      <c r="E134" s="30"/>
      <c r="F134" s="41">
        <f t="shared" ref="F134" si="12">E134*C134</f>
        <v>0</v>
      </c>
    </row>
    <row r="135" spans="1:6" x14ac:dyDescent="0.2">
      <c r="A135" s="11" t="s">
        <v>42</v>
      </c>
      <c r="B135" s="154" t="s">
        <v>200</v>
      </c>
      <c r="C135" s="155">
        <v>468</v>
      </c>
      <c r="D135" s="8" t="s">
        <v>2</v>
      </c>
      <c r="E135" s="30"/>
      <c r="F135" s="41">
        <f t="shared" ref="F135" si="13">E135*C135</f>
        <v>0</v>
      </c>
    </row>
    <row r="136" spans="1:6" x14ac:dyDescent="0.2">
      <c r="A136" s="11" t="s">
        <v>41</v>
      </c>
      <c r="B136" s="154" t="s">
        <v>86</v>
      </c>
      <c r="C136" s="155">
        <v>42</v>
      </c>
      <c r="D136" s="8" t="s">
        <v>9</v>
      </c>
      <c r="E136" s="30"/>
      <c r="F136" s="41">
        <f t="shared" ref="F136" si="14">E136*C136</f>
        <v>0</v>
      </c>
    </row>
    <row r="137" spans="1:6" x14ac:dyDescent="0.2">
      <c r="A137" s="11" t="s">
        <v>40</v>
      </c>
      <c r="B137" s="154" t="s">
        <v>232</v>
      </c>
      <c r="C137" s="155">
        <v>2390</v>
      </c>
      <c r="D137" s="8" t="s">
        <v>233</v>
      </c>
      <c r="E137" s="30"/>
      <c r="F137" s="41">
        <f t="shared" ref="F137" si="15">E137*C137</f>
        <v>0</v>
      </c>
    </row>
    <row r="138" spans="1:6" x14ac:dyDescent="0.2">
      <c r="A138" s="7"/>
      <c r="B138" s="6" t="s">
        <v>88</v>
      </c>
      <c r="C138" s="92"/>
      <c r="D138" s="5"/>
      <c r="E138" s="28"/>
      <c r="F138" s="64">
        <f>SUM(F134:F135)</f>
        <v>0</v>
      </c>
    </row>
    <row r="139" spans="1:6" x14ac:dyDescent="0.2">
      <c r="A139" s="11"/>
      <c r="B139" s="12" t="s">
        <v>93</v>
      </c>
      <c r="C139" s="49"/>
      <c r="D139" s="8"/>
      <c r="E139" s="27"/>
      <c r="F139" s="41"/>
    </row>
    <row r="140" spans="1:6" ht="9.75" customHeight="1" x14ac:dyDescent="0.2">
      <c r="A140" s="11" t="s">
        <v>43</v>
      </c>
      <c r="B140" s="10" t="s">
        <v>136</v>
      </c>
      <c r="C140" s="49">
        <v>1</v>
      </c>
      <c r="D140" s="8" t="s">
        <v>3</v>
      </c>
      <c r="E140" s="27"/>
      <c r="F140" s="41">
        <f>E140*C140</f>
        <v>0</v>
      </c>
    </row>
    <row r="141" spans="1:6" x14ac:dyDescent="0.2">
      <c r="A141" s="11" t="s">
        <v>42</v>
      </c>
      <c r="B141" s="10" t="s">
        <v>104</v>
      </c>
      <c r="C141" s="49">
        <v>150</v>
      </c>
      <c r="D141" s="8" t="s">
        <v>2</v>
      </c>
      <c r="E141" s="30"/>
      <c r="F141" s="41">
        <f t="shared" ref="F141" si="16">E141*C141</f>
        <v>0</v>
      </c>
    </row>
    <row r="142" spans="1:6" x14ac:dyDescent="0.2">
      <c r="A142" s="11" t="s">
        <v>41</v>
      </c>
      <c r="B142" s="10" t="s">
        <v>84</v>
      </c>
      <c r="C142" s="49">
        <v>1</v>
      </c>
      <c r="D142" s="8" t="s">
        <v>3</v>
      </c>
      <c r="E142" s="30"/>
      <c r="F142" s="41">
        <f t="shared" ref="F142:F144" si="17">E142*C142</f>
        <v>0</v>
      </c>
    </row>
    <row r="143" spans="1:6" x14ac:dyDescent="0.2">
      <c r="A143" s="11" t="s">
        <v>40</v>
      </c>
      <c r="B143" s="154" t="s">
        <v>85</v>
      </c>
      <c r="C143" s="155">
        <v>32</v>
      </c>
      <c r="D143" s="8" t="s">
        <v>9</v>
      </c>
      <c r="E143" s="30"/>
      <c r="F143" s="41">
        <f t="shared" si="17"/>
        <v>0</v>
      </c>
    </row>
    <row r="144" spans="1:6" x14ac:dyDescent="0.2">
      <c r="A144" s="11" t="s">
        <v>39</v>
      </c>
      <c r="B144" s="154" t="s">
        <v>86</v>
      </c>
      <c r="C144" s="155">
        <v>19</v>
      </c>
      <c r="D144" s="8" t="s">
        <v>9</v>
      </c>
      <c r="E144" s="30"/>
      <c r="F144" s="41">
        <f t="shared" si="17"/>
        <v>0</v>
      </c>
    </row>
    <row r="145" spans="1:6" ht="9" thickBot="1" x14ac:dyDescent="0.25">
      <c r="A145" s="66"/>
      <c r="B145" s="56" t="s">
        <v>91</v>
      </c>
      <c r="C145" s="105"/>
      <c r="D145" s="42"/>
      <c r="E145" s="43"/>
      <c r="F145" s="44">
        <f>SUM(F140:F144)</f>
        <v>0</v>
      </c>
    </row>
    <row r="146" spans="1:6" x14ac:dyDescent="0.2">
      <c r="A146" s="11"/>
      <c r="B146" s="12" t="s">
        <v>95</v>
      </c>
      <c r="C146" s="49"/>
      <c r="D146" s="8"/>
      <c r="E146" s="27"/>
      <c r="F146" s="41"/>
    </row>
    <row r="147" spans="1:6" x14ac:dyDescent="0.2">
      <c r="A147" s="11" t="s">
        <v>43</v>
      </c>
      <c r="B147" s="10" t="s">
        <v>136</v>
      </c>
      <c r="C147" s="49">
        <v>1</v>
      </c>
      <c r="D147" s="8" t="s">
        <v>3</v>
      </c>
      <c r="E147" s="27"/>
      <c r="F147" s="41">
        <f t="shared" ref="F147:F151" si="18">E147*C147</f>
        <v>0</v>
      </c>
    </row>
    <row r="148" spans="1:6" x14ac:dyDescent="0.2">
      <c r="A148" s="11" t="s">
        <v>42</v>
      </c>
      <c r="B148" s="10" t="s">
        <v>84</v>
      </c>
      <c r="C148" s="49">
        <v>1</v>
      </c>
      <c r="D148" s="8" t="s">
        <v>3</v>
      </c>
      <c r="E148" s="30"/>
      <c r="F148" s="41">
        <f t="shared" si="18"/>
        <v>0</v>
      </c>
    </row>
    <row r="149" spans="1:6" x14ac:dyDescent="0.2">
      <c r="A149" s="11" t="s">
        <v>41</v>
      </c>
      <c r="B149" s="10" t="s">
        <v>85</v>
      </c>
      <c r="C149" s="49">
        <v>41</v>
      </c>
      <c r="D149" s="8" t="s">
        <v>9</v>
      </c>
      <c r="E149" s="30"/>
      <c r="F149" s="41">
        <f t="shared" ref="F149:F150" si="19">E149*C149</f>
        <v>0</v>
      </c>
    </row>
    <row r="150" spans="1:6" x14ac:dyDescent="0.2">
      <c r="A150" s="11" t="s">
        <v>40</v>
      </c>
      <c r="B150" s="10" t="s">
        <v>86</v>
      </c>
      <c r="C150" s="49">
        <v>22.5</v>
      </c>
      <c r="D150" s="8" t="s">
        <v>9</v>
      </c>
      <c r="E150" s="30"/>
      <c r="F150" s="41">
        <f t="shared" si="19"/>
        <v>0</v>
      </c>
    </row>
    <row r="151" spans="1:6" x14ac:dyDescent="0.2">
      <c r="A151" s="11" t="s">
        <v>39</v>
      </c>
      <c r="B151" s="10" t="s">
        <v>104</v>
      </c>
      <c r="C151" s="49">
        <v>153</v>
      </c>
      <c r="D151" s="8" t="s">
        <v>2</v>
      </c>
      <c r="E151" s="30"/>
      <c r="F151" s="41">
        <f t="shared" si="18"/>
        <v>0</v>
      </c>
    </row>
    <row r="152" spans="1:6" x14ac:dyDescent="0.2">
      <c r="A152" s="7"/>
      <c r="B152" s="6" t="s">
        <v>94</v>
      </c>
      <c r="C152" s="92"/>
      <c r="D152" s="5"/>
      <c r="E152" s="28"/>
      <c r="F152" s="64">
        <f>SUM(F147:F151)</f>
        <v>0</v>
      </c>
    </row>
    <row r="153" spans="1:6" x14ac:dyDescent="0.2">
      <c r="A153" s="11"/>
      <c r="B153" s="12" t="s">
        <v>97</v>
      </c>
      <c r="C153" s="49"/>
      <c r="D153" s="8"/>
      <c r="E153" s="27"/>
      <c r="F153" s="41"/>
    </row>
    <row r="154" spans="1:6" x14ac:dyDescent="0.2">
      <c r="A154" s="11" t="s">
        <v>43</v>
      </c>
      <c r="B154" s="10" t="s">
        <v>136</v>
      </c>
      <c r="C154" s="49">
        <v>1</v>
      </c>
      <c r="D154" s="8" t="s">
        <v>3</v>
      </c>
      <c r="E154" s="27"/>
      <c r="F154" s="41">
        <f t="shared" ref="F154:F157" si="20">E154*C154</f>
        <v>0</v>
      </c>
    </row>
    <row r="155" spans="1:6" x14ac:dyDescent="0.2">
      <c r="A155" s="11" t="s">
        <v>42</v>
      </c>
      <c r="B155" s="10" t="s">
        <v>84</v>
      </c>
      <c r="C155" s="49">
        <v>1</v>
      </c>
      <c r="D155" s="8" t="s">
        <v>3</v>
      </c>
      <c r="E155" s="30"/>
      <c r="F155" s="41">
        <f t="shared" si="20"/>
        <v>0</v>
      </c>
    </row>
    <row r="156" spans="1:6" x14ac:dyDescent="0.2">
      <c r="A156" s="11" t="s">
        <v>41</v>
      </c>
      <c r="B156" s="10" t="s">
        <v>85</v>
      </c>
      <c r="C156" s="49">
        <v>38</v>
      </c>
      <c r="D156" s="8" t="s">
        <v>9</v>
      </c>
      <c r="E156" s="30"/>
      <c r="F156" s="41">
        <f t="shared" si="20"/>
        <v>0</v>
      </c>
    </row>
    <row r="157" spans="1:6" x14ac:dyDescent="0.2">
      <c r="A157" s="11" t="s">
        <v>40</v>
      </c>
      <c r="B157" s="10" t="s">
        <v>86</v>
      </c>
      <c r="C157" s="49">
        <v>22.5</v>
      </c>
      <c r="D157" s="8" t="s">
        <v>9</v>
      </c>
      <c r="E157" s="30"/>
      <c r="F157" s="41">
        <f t="shared" si="20"/>
        <v>0</v>
      </c>
    </row>
    <row r="158" spans="1:6" x14ac:dyDescent="0.2">
      <c r="A158" s="11" t="s">
        <v>39</v>
      </c>
      <c r="B158" s="154" t="s">
        <v>140</v>
      </c>
      <c r="C158" s="155">
        <v>1</v>
      </c>
      <c r="D158" s="8" t="s">
        <v>5</v>
      </c>
      <c r="E158" s="30"/>
      <c r="F158" s="41">
        <f t="shared" ref="F158:F159" si="21">E158*C158</f>
        <v>0</v>
      </c>
    </row>
    <row r="159" spans="1:6" x14ac:dyDescent="0.2">
      <c r="A159" s="11" t="s">
        <v>38</v>
      </c>
      <c r="B159" s="10" t="s">
        <v>104</v>
      </c>
      <c r="C159" s="49">
        <v>165</v>
      </c>
      <c r="D159" s="8" t="s">
        <v>2</v>
      </c>
      <c r="E159" s="30"/>
      <c r="F159" s="41">
        <f t="shared" si="21"/>
        <v>0</v>
      </c>
    </row>
    <row r="160" spans="1:6" x14ac:dyDescent="0.2">
      <c r="A160" s="7"/>
      <c r="B160" s="6" t="s">
        <v>98</v>
      </c>
      <c r="C160" s="92"/>
      <c r="D160" s="5"/>
      <c r="E160" s="28"/>
      <c r="F160" s="64">
        <f>SUM(F154:F159)</f>
        <v>0</v>
      </c>
    </row>
    <row r="161" spans="1:6" x14ac:dyDescent="0.2">
      <c r="A161" s="11"/>
      <c r="B161" s="12" t="s">
        <v>99</v>
      </c>
      <c r="C161" s="49"/>
      <c r="D161" s="8"/>
      <c r="E161" s="27"/>
      <c r="F161" s="41"/>
    </row>
    <row r="162" spans="1:6" x14ac:dyDescent="0.2">
      <c r="A162" s="11" t="s">
        <v>43</v>
      </c>
      <c r="B162" s="10" t="s">
        <v>103</v>
      </c>
      <c r="C162" s="49">
        <v>1</v>
      </c>
      <c r="D162" s="8" t="s">
        <v>3</v>
      </c>
      <c r="E162" s="30"/>
      <c r="F162" s="41">
        <f>E162*C162</f>
        <v>0</v>
      </c>
    </row>
    <row r="163" spans="1:6" x14ac:dyDescent="0.2">
      <c r="A163" s="11" t="s">
        <v>42</v>
      </c>
      <c r="B163" s="10" t="s">
        <v>84</v>
      </c>
      <c r="C163" s="49">
        <v>1</v>
      </c>
      <c r="D163" s="8" t="s">
        <v>3</v>
      </c>
      <c r="E163" s="30"/>
      <c r="F163" s="41">
        <f t="shared" ref="F163:F166" si="22">E163*C163</f>
        <v>0</v>
      </c>
    </row>
    <row r="164" spans="1:6" x14ac:dyDescent="0.2">
      <c r="A164" s="11" t="s">
        <v>41</v>
      </c>
      <c r="B164" s="10" t="s">
        <v>85</v>
      </c>
      <c r="C164" s="49">
        <v>38</v>
      </c>
      <c r="D164" s="8" t="s">
        <v>9</v>
      </c>
      <c r="E164" s="30"/>
      <c r="F164" s="41">
        <f t="shared" si="22"/>
        <v>0</v>
      </c>
    </row>
    <row r="165" spans="1:6" ht="8.25" customHeight="1" x14ac:dyDescent="0.2">
      <c r="A165" s="11" t="s">
        <v>40</v>
      </c>
      <c r="B165" s="10" t="s">
        <v>86</v>
      </c>
      <c r="C165" s="49">
        <v>22</v>
      </c>
      <c r="D165" s="8" t="s">
        <v>9</v>
      </c>
      <c r="E165" s="30"/>
      <c r="F165" s="41">
        <f t="shared" si="22"/>
        <v>0</v>
      </c>
    </row>
    <row r="166" spans="1:6" x14ac:dyDescent="0.2">
      <c r="A166" s="11" t="s">
        <v>39</v>
      </c>
      <c r="B166" s="10" t="s">
        <v>104</v>
      </c>
      <c r="C166" s="49">
        <v>155</v>
      </c>
      <c r="D166" s="8" t="s">
        <v>2</v>
      </c>
      <c r="E166" s="30"/>
      <c r="F166" s="41">
        <f t="shared" si="22"/>
        <v>0</v>
      </c>
    </row>
    <row r="167" spans="1:6" x14ac:dyDescent="0.2">
      <c r="A167" s="7"/>
      <c r="B167" s="6" t="s">
        <v>100</v>
      </c>
      <c r="C167" s="92"/>
      <c r="D167" s="5"/>
      <c r="E167" s="28"/>
      <c r="F167" s="64">
        <f>SUM(F162:F166)</f>
        <v>0</v>
      </c>
    </row>
    <row r="168" spans="1:6" x14ac:dyDescent="0.2">
      <c r="A168" s="11"/>
      <c r="B168" s="12" t="s">
        <v>101</v>
      </c>
      <c r="C168" s="49"/>
      <c r="D168" s="8"/>
      <c r="E168" s="27"/>
      <c r="F168" s="41"/>
    </row>
    <row r="169" spans="1:6" ht="9.75" customHeight="1" x14ac:dyDescent="0.2">
      <c r="A169" s="11" t="s">
        <v>43</v>
      </c>
      <c r="B169" s="10" t="s">
        <v>135</v>
      </c>
      <c r="C169" s="49">
        <v>1</v>
      </c>
      <c r="D169" s="8" t="s">
        <v>3</v>
      </c>
      <c r="E169" s="27"/>
      <c r="F169" s="41">
        <f>E169*C169</f>
        <v>0</v>
      </c>
    </row>
    <row r="170" spans="1:6" x14ac:dyDescent="0.2">
      <c r="A170" s="11" t="s">
        <v>42</v>
      </c>
      <c r="B170" s="154" t="s">
        <v>141</v>
      </c>
      <c r="C170" s="155">
        <v>44.5</v>
      </c>
      <c r="D170" s="8" t="s">
        <v>5</v>
      </c>
      <c r="E170" s="30"/>
      <c r="F170" s="41">
        <f t="shared" ref="F170:F173" si="23">E170*C170</f>
        <v>0</v>
      </c>
    </row>
    <row r="171" spans="1:6" ht="16.5" x14ac:dyDescent="0.2">
      <c r="A171" s="11" t="s">
        <v>41</v>
      </c>
      <c r="B171" s="154" t="s">
        <v>142</v>
      </c>
      <c r="C171" s="155">
        <v>195</v>
      </c>
      <c r="D171" s="8" t="s">
        <v>2</v>
      </c>
      <c r="E171" s="30"/>
      <c r="F171" s="41">
        <f t="shared" si="23"/>
        <v>0</v>
      </c>
    </row>
    <row r="172" spans="1:6" x14ac:dyDescent="0.2">
      <c r="A172" s="11" t="s">
        <v>40</v>
      </c>
      <c r="B172" s="154" t="s">
        <v>85</v>
      </c>
      <c r="C172" s="155">
        <v>37</v>
      </c>
      <c r="D172" s="8" t="s">
        <v>9</v>
      </c>
      <c r="E172" s="30"/>
      <c r="F172" s="41">
        <f t="shared" si="23"/>
        <v>0</v>
      </c>
    </row>
    <row r="173" spans="1:6" x14ac:dyDescent="0.2">
      <c r="A173" s="11" t="s">
        <v>39</v>
      </c>
      <c r="B173" s="154" t="s">
        <v>86</v>
      </c>
      <c r="C173" s="155">
        <v>50</v>
      </c>
      <c r="D173" s="8" t="s">
        <v>9</v>
      </c>
      <c r="E173" s="30"/>
      <c r="F173" s="41">
        <f t="shared" si="23"/>
        <v>0</v>
      </c>
    </row>
    <row r="174" spans="1:6" x14ac:dyDescent="0.2">
      <c r="A174" s="7"/>
      <c r="B174" s="6" t="s">
        <v>102</v>
      </c>
      <c r="C174" s="92"/>
      <c r="D174" s="5"/>
      <c r="E174" s="28"/>
      <c r="F174" s="64">
        <f>SUM(F169:F173)</f>
        <v>0</v>
      </c>
    </row>
    <row r="175" spans="1:6" x14ac:dyDescent="0.2">
      <c r="A175" s="11"/>
      <c r="B175" s="12" t="s">
        <v>110</v>
      </c>
      <c r="C175" s="49"/>
      <c r="D175" s="8"/>
      <c r="E175" s="27"/>
      <c r="F175" s="41"/>
    </row>
    <row r="176" spans="1:6" x14ac:dyDescent="0.2">
      <c r="A176" s="11" t="s">
        <v>43</v>
      </c>
      <c r="B176" s="10" t="s">
        <v>136</v>
      </c>
      <c r="C176" s="49">
        <v>1</v>
      </c>
      <c r="D176" s="8" t="s">
        <v>3</v>
      </c>
      <c r="E176" s="27"/>
      <c r="F176" s="41">
        <f t="shared" ref="F176" si="24">E176*C176</f>
        <v>0</v>
      </c>
    </row>
    <row r="177" spans="1:6" x14ac:dyDescent="0.2">
      <c r="A177" s="11" t="s">
        <v>42</v>
      </c>
      <c r="B177" s="154" t="s">
        <v>227</v>
      </c>
      <c r="C177" s="49">
        <v>555</v>
      </c>
      <c r="D177" s="8" t="s">
        <v>2</v>
      </c>
      <c r="E177" s="30"/>
      <c r="F177" s="41">
        <f t="shared" ref="F177:F180" si="25">E177*C177</f>
        <v>0</v>
      </c>
    </row>
    <row r="178" spans="1:6" x14ac:dyDescent="0.2">
      <c r="A178" s="11" t="s">
        <v>41</v>
      </c>
      <c r="B178" s="10" t="s">
        <v>141</v>
      </c>
      <c r="C178" s="49">
        <v>119</v>
      </c>
      <c r="D178" s="8" t="s">
        <v>5</v>
      </c>
      <c r="E178" s="30"/>
      <c r="F178" s="41">
        <f t="shared" ref="F178" si="26">E178*C178</f>
        <v>0</v>
      </c>
    </row>
    <row r="179" spans="1:6" x14ac:dyDescent="0.2">
      <c r="A179" s="11" t="s">
        <v>40</v>
      </c>
      <c r="B179" s="10" t="s">
        <v>201</v>
      </c>
      <c r="C179" s="49">
        <v>267</v>
      </c>
      <c r="D179" s="8" t="s">
        <v>2</v>
      </c>
      <c r="E179" s="30"/>
      <c r="F179" s="41">
        <f t="shared" si="25"/>
        <v>0</v>
      </c>
    </row>
    <row r="180" spans="1:6" x14ac:dyDescent="0.2">
      <c r="A180" s="11" t="s">
        <v>39</v>
      </c>
      <c r="B180" s="154" t="s">
        <v>85</v>
      </c>
      <c r="C180" s="155">
        <v>160</v>
      </c>
      <c r="D180" s="8" t="s">
        <v>9</v>
      </c>
      <c r="E180" s="30"/>
      <c r="F180" s="41">
        <f t="shared" si="25"/>
        <v>0</v>
      </c>
    </row>
    <row r="181" spans="1:6" x14ac:dyDescent="0.2">
      <c r="A181" s="11" t="s">
        <v>38</v>
      </c>
      <c r="B181" s="154" t="s">
        <v>86</v>
      </c>
      <c r="C181" s="155">
        <v>239</v>
      </c>
      <c r="D181" s="8" t="s">
        <v>9</v>
      </c>
      <c r="E181" s="30"/>
      <c r="F181" s="41">
        <f t="shared" ref="F181" si="27">E181*C181</f>
        <v>0</v>
      </c>
    </row>
    <row r="182" spans="1:6" ht="9" thickBot="1" x14ac:dyDescent="0.25">
      <c r="A182" s="66"/>
      <c r="B182" s="56" t="s">
        <v>111</v>
      </c>
      <c r="C182" s="105"/>
      <c r="D182" s="42"/>
      <c r="E182" s="43"/>
      <c r="F182" s="44">
        <f>SUM(F176:F181)</f>
        <v>0</v>
      </c>
    </row>
    <row r="183" spans="1:6" x14ac:dyDescent="0.2">
      <c r="A183" s="11"/>
      <c r="B183" s="12" t="s">
        <v>143</v>
      </c>
      <c r="C183" s="49"/>
      <c r="D183" s="8"/>
      <c r="E183" s="27"/>
      <c r="F183" s="41"/>
    </row>
    <row r="184" spans="1:6" x14ac:dyDescent="0.2">
      <c r="A184" s="11" t="s">
        <v>43</v>
      </c>
      <c r="B184" s="10" t="s">
        <v>231</v>
      </c>
      <c r="C184" s="49">
        <v>336</v>
      </c>
      <c r="D184" s="8" t="s">
        <v>9</v>
      </c>
      <c r="E184" s="27"/>
      <c r="F184" s="41">
        <f>E184*C184</f>
        <v>0</v>
      </c>
    </row>
    <row r="185" spans="1:6" x14ac:dyDescent="0.2">
      <c r="A185" s="7"/>
      <c r="B185" s="6" t="s">
        <v>144</v>
      </c>
      <c r="C185" s="92"/>
      <c r="D185" s="5"/>
      <c r="E185" s="28"/>
      <c r="F185" s="64">
        <f>SUM(F184:F184)</f>
        <v>0</v>
      </c>
    </row>
    <row r="186" spans="1:6" x14ac:dyDescent="0.2">
      <c r="A186" s="11"/>
      <c r="B186" s="156" t="s">
        <v>228</v>
      </c>
      <c r="C186" s="49"/>
      <c r="D186" s="8"/>
      <c r="E186" s="27"/>
      <c r="F186" s="41"/>
    </row>
    <row r="187" spans="1:6" x14ac:dyDescent="0.2">
      <c r="A187" s="11" t="s">
        <v>43</v>
      </c>
      <c r="B187" s="10" t="s">
        <v>135</v>
      </c>
      <c r="C187" s="49">
        <v>1</v>
      </c>
      <c r="D187" s="8" t="s">
        <v>3</v>
      </c>
      <c r="E187" s="27"/>
      <c r="F187" s="41">
        <f>E187*C187</f>
        <v>0</v>
      </c>
    </row>
    <row r="188" spans="1:6" x14ac:dyDescent="0.2">
      <c r="A188" s="11" t="s">
        <v>42</v>
      </c>
      <c r="B188" s="10" t="s">
        <v>84</v>
      </c>
      <c r="C188" s="49">
        <v>1</v>
      </c>
      <c r="D188" s="8" t="s">
        <v>3</v>
      </c>
      <c r="E188" s="30"/>
      <c r="F188" s="41">
        <f t="shared" ref="F188:F190" si="28">E188*C188</f>
        <v>0</v>
      </c>
    </row>
    <row r="189" spans="1:6" x14ac:dyDescent="0.2">
      <c r="A189" s="11" t="s">
        <v>41</v>
      </c>
      <c r="B189" s="10" t="s">
        <v>85</v>
      </c>
      <c r="C189" s="49">
        <v>31</v>
      </c>
      <c r="D189" s="8" t="s">
        <v>9</v>
      </c>
      <c r="E189" s="30"/>
      <c r="F189" s="41">
        <f t="shared" si="28"/>
        <v>0</v>
      </c>
    </row>
    <row r="190" spans="1:6" x14ac:dyDescent="0.2">
      <c r="A190" s="11" t="s">
        <v>40</v>
      </c>
      <c r="B190" s="10" t="s">
        <v>230</v>
      </c>
      <c r="C190" s="49">
        <v>85</v>
      </c>
      <c r="D190" s="8" t="s">
        <v>2</v>
      </c>
      <c r="E190" s="30"/>
      <c r="F190" s="41">
        <f t="shared" si="28"/>
        <v>0</v>
      </c>
    </row>
    <row r="191" spans="1:6" x14ac:dyDescent="0.2">
      <c r="A191" s="7"/>
      <c r="B191" s="6" t="s">
        <v>229</v>
      </c>
      <c r="C191" s="92"/>
      <c r="D191" s="5"/>
      <c r="E191" s="28"/>
      <c r="F191" s="64">
        <f>SUM(F189:F190)</f>
        <v>0</v>
      </c>
    </row>
    <row r="192" spans="1:6" x14ac:dyDescent="0.2">
      <c r="A192" s="11"/>
      <c r="B192" s="110"/>
      <c r="C192" s="60"/>
      <c r="D192" s="13"/>
      <c r="E192" s="30"/>
      <c r="F192" s="111"/>
    </row>
    <row r="193" spans="1:6" ht="9" thickBot="1" x14ac:dyDescent="0.25">
      <c r="A193" s="7"/>
      <c r="B193" s="6" t="s">
        <v>87</v>
      </c>
      <c r="C193" s="92"/>
      <c r="D193" s="5"/>
      <c r="E193" s="28"/>
      <c r="F193" s="64">
        <f>SUM(F138,F132,F152,F160,F145,F167,F174,F191,F182,F185,)</f>
        <v>0</v>
      </c>
    </row>
    <row r="194" spans="1:6" x14ac:dyDescent="0.2">
      <c r="A194" s="18" t="s">
        <v>48</v>
      </c>
      <c r="B194" s="17" t="s">
        <v>47</v>
      </c>
      <c r="C194" s="94" t="s">
        <v>46</v>
      </c>
      <c r="D194" s="45" t="s">
        <v>45</v>
      </c>
      <c r="E194" s="26" t="s">
        <v>44</v>
      </c>
      <c r="F194" s="46" t="s">
        <v>7</v>
      </c>
    </row>
    <row r="195" spans="1:6" x14ac:dyDescent="0.2">
      <c r="A195" s="15">
        <v>6</v>
      </c>
      <c r="B195" s="19" t="s">
        <v>14</v>
      </c>
      <c r="C195" s="60"/>
      <c r="D195" s="13"/>
      <c r="E195" s="27"/>
      <c r="F195" s="41"/>
    </row>
    <row r="196" spans="1:6" x14ac:dyDescent="0.2">
      <c r="A196" s="51"/>
      <c r="B196" s="19" t="s">
        <v>223</v>
      </c>
      <c r="C196" s="57"/>
      <c r="D196" s="13"/>
      <c r="E196" s="27"/>
      <c r="F196" s="41"/>
    </row>
    <row r="197" spans="1:6" x14ac:dyDescent="0.2">
      <c r="A197" s="11" t="s">
        <v>43</v>
      </c>
      <c r="B197" s="10" t="s">
        <v>126</v>
      </c>
      <c r="C197" s="100">
        <f>SUM(C198:C199)</f>
        <v>3374</v>
      </c>
      <c r="D197" s="8" t="s">
        <v>2</v>
      </c>
      <c r="E197" s="27"/>
      <c r="F197" s="41">
        <f t="shared" ref="F197:F212" si="29">E197*C197</f>
        <v>0</v>
      </c>
    </row>
    <row r="198" spans="1:6" x14ac:dyDescent="0.2">
      <c r="A198" s="11" t="s">
        <v>41</v>
      </c>
      <c r="B198" s="10" t="s">
        <v>127</v>
      </c>
      <c r="C198" s="100">
        <v>3023</v>
      </c>
      <c r="D198" s="8" t="s">
        <v>2</v>
      </c>
      <c r="E198" s="27"/>
      <c r="F198" s="41">
        <f t="shared" si="29"/>
        <v>0</v>
      </c>
    </row>
    <row r="199" spans="1:6" x14ac:dyDescent="0.2">
      <c r="A199" s="11" t="s">
        <v>40</v>
      </c>
      <c r="B199" s="10" t="s">
        <v>128</v>
      </c>
      <c r="C199" s="100">
        <v>351</v>
      </c>
      <c r="D199" s="8" t="s">
        <v>2</v>
      </c>
      <c r="E199" s="27"/>
      <c r="F199" s="41">
        <f t="shared" si="29"/>
        <v>0</v>
      </c>
    </row>
    <row r="200" spans="1:6" x14ac:dyDescent="0.2">
      <c r="A200" s="11" t="s">
        <v>39</v>
      </c>
      <c r="B200" s="10" t="s">
        <v>189</v>
      </c>
      <c r="C200" s="100">
        <v>96</v>
      </c>
      <c r="D200" s="8" t="s">
        <v>3</v>
      </c>
      <c r="E200" s="27"/>
      <c r="F200" s="41">
        <f t="shared" si="29"/>
        <v>0</v>
      </c>
    </row>
    <row r="201" spans="1:6" s="88" customFormat="1" x14ac:dyDescent="0.2">
      <c r="A201" s="11" t="s">
        <v>38</v>
      </c>
      <c r="B201" s="10" t="s">
        <v>190</v>
      </c>
      <c r="C201" s="100">
        <v>33</v>
      </c>
      <c r="D201" s="8" t="s">
        <v>3</v>
      </c>
      <c r="E201" s="27"/>
      <c r="F201" s="41">
        <f t="shared" si="29"/>
        <v>0</v>
      </c>
    </row>
    <row r="202" spans="1:6" x14ac:dyDescent="0.2">
      <c r="A202" s="11" t="s">
        <v>37</v>
      </c>
      <c r="B202" s="10" t="s">
        <v>191</v>
      </c>
      <c r="C202" s="100">
        <v>4</v>
      </c>
      <c r="D202" s="8" t="s">
        <v>3</v>
      </c>
      <c r="E202" s="27"/>
      <c r="F202" s="41">
        <f t="shared" si="29"/>
        <v>0</v>
      </c>
    </row>
    <row r="203" spans="1:6" x14ac:dyDescent="0.2">
      <c r="A203" s="11" t="s">
        <v>36</v>
      </c>
      <c r="B203" s="10" t="s">
        <v>222</v>
      </c>
      <c r="C203" s="100">
        <v>19</v>
      </c>
      <c r="D203" s="8" t="s">
        <v>3</v>
      </c>
      <c r="E203" s="27"/>
      <c r="F203" s="41">
        <f t="shared" ref="F203" si="30">E203*C203</f>
        <v>0</v>
      </c>
    </row>
    <row r="204" spans="1:6" x14ac:dyDescent="0.2">
      <c r="A204" s="11" t="s">
        <v>35</v>
      </c>
      <c r="B204" s="10" t="s">
        <v>221</v>
      </c>
      <c r="C204" s="100">
        <v>14</v>
      </c>
      <c r="D204" s="8" t="s">
        <v>3</v>
      </c>
      <c r="E204" s="27"/>
      <c r="F204" s="41">
        <f t="shared" si="29"/>
        <v>0</v>
      </c>
    </row>
    <row r="205" spans="1:6" x14ac:dyDescent="0.2">
      <c r="A205" s="11" t="s">
        <v>34</v>
      </c>
      <c r="B205" s="10" t="s">
        <v>0</v>
      </c>
      <c r="C205" s="100">
        <v>133</v>
      </c>
      <c r="D205" s="8" t="s">
        <v>3</v>
      </c>
      <c r="E205" s="27"/>
      <c r="F205" s="41">
        <f t="shared" si="29"/>
        <v>0</v>
      </c>
    </row>
    <row r="206" spans="1:6" x14ac:dyDescent="0.2">
      <c r="A206" s="11" t="s">
        <v>33</v>
      </c>
      <c r="B206" s="10" t="s">
        <v>129</v>
      </c>
      <c r="C206" s="100">
        <v>11</v>
      </c>
      <c r="D206" s="8" t="s">
        <v>3</v>
      </c>
      <c r="E206" s="27"/>
      <c r="F206" s="41">
        <f t="shared" si="29"/>
        <v>0</v>
      </c>
    </row>
    <row r="207" spans="1:6" x14ac:dyDescent="0.2">
      <c r="A207" s="11" t="s">
        <v>32</v>
      </c>
      <c r="B207" s="10" t="s">
        <v>130</v>
      </c>
      <c r="C207" s="101">
        <v>5.4</v>
      </c>
      <c r="D207" s="8" t="s">
        <v>1</v>
      </c>
      <c r="E207" s="27"/>
      <c r="F207" s="41">
        <f t="shared" si="29"/>
        <v>0</v>
      </c>
    </row>
    <row r="208" spans="1:6" ht="16.5" x14ac:dyDescent="0.2">
      <c r="A208" s="11" t="s">
        <v>31</v>
      </c>
      <c r="B208" s="10" t="s">
        <v>192</v>
      </c>
      <c r="C208" s="100">
        <v>1</v>
      </c>
      <c r="D208" s="8" t="s">
        <v>6</v>
      </c>
      <c r="E208" s="27"/>
      <c r="F208" s="41">
        <f t="shared" si="29"/>
        <v>0</v>
      </c>
    </row>
    <row r="209" spans="1:6" x14ac:dyDescent="0.2">
      <c r="A209" s="11" t="s">
        <v>30</v>
      </c>
      <c r="B209" s="10" t="s">
        <v>131</v>
      </c>
      <c r="C209" s="100">
        <v>6</v>
      </c>
      <c r="D209" s="8" t="s">
        <v>3</v>
      </c>
      <c r="E209" s="27"/>
      <c r="F209" s="41">
        <f t="shared" si="29"/>
        <v>0</v>
      </c>
    </row>
    <row r="210" spans="1:6" x14ac:dyDescent="0.2">
      <c r="A210" s="122" t="s">
        <v>29</v>
      </c>
      <c r="B210" s="10" t="s">
        <v>74</v>
      </c>
      <c r="C210" s="100">
        <v>89</v>
      </c>
      <c r="D210" s="8" t="s">
        <v>2</v>
      </c>
      <c r="E210" s="27"/>
      <c r="F210" s="41">
        <f t="shared" si="29"/>
        <v>0</v>
      </c>
    </row>
    <row r="211" spans="1:6" x14ac:dyDescent="0.2">
      <c r="A211" s="122" t="s">
        <v>28</v>
      </c>
      <c r="B211" s="10" t="s">
        <v>151</v>
      </c>
      <c r="C211" s="100">
        <v>3</v>
      </c>
      <c r="D211" s="8" t="s">
        <v>3</v>
      </c>
      <c r="E211" s="118"/>
      <c r="F211" s="41">
        <f t="shared" si="29"/>
        <v>0</v>
      </c>
    </row>
    <row r="212" spans="1:6" x14ac:dyDescent="0.2">
      <c r="A212" s="122" t="s">
        <v>27</v>
      </c>
      <c r="B212" s="10" t="s">
        <v>161</v>
      </c>
      <c r="C212" s="100">
        <v>180</v>
      </c>
      <c r="D212" s="8" t="s">
        <v>2</v>
      </c>
      <c r="E212" s="118"/>
      <c r="F212" s="41">
        <f t="shared" si="29"/>
        <v>0</v>
      </c>
    </row>
    <row r="213" spans="1:6" x14ac:dyDescent="0.2">
      <c r="A213" s="84"/>
      <c r="B213" s="85" t="s">
        <v>82</v>
      </c>
      <c r="C213" s="98"/>
      <c r="D213" s="86"/>
      <c r="E213" s="32"/>
      <c r="F213" s="87">
        <f>SUM(F197:F212)</f>
        <v>0</v>
      </c>
    </row>
    <row r="214" spans="1:6" x14ac:dyDescent="0.2">
      <c r="A214" s="51"/>
      <c r="B214" s="19" t="s">
        <v>224</v>
      </c>
      <c r="C214" s="57"/>
      <c r="D214" s="13"/>
      <c r="E214" s="27"/>
      <c r="F214" s="41"/>
    </row>
    <row r="215" spans="1:6" x14ac:dyDescent="0.2">
      <c r="A215" s="11" t="s">
        <v>43</v>
      </c>
      <c r="B215" s="10" t="s">
        <v>126</v>
      </c>
      <c r="C215" s="100">
        <f>C216</f>
        <v>6230</v>
      </c>
      <c r="D215" s="8" t="s">
        <v>2</v>
      </c>
      <c r="E215" s="27"/>
      <c r="F215" s="41">
        <f t="shared" ref="F215:F226" si="31">E215*C215</f>
        <v>0</v>
      </c>
    </row>
    <row r="216" spans="1:6" x14ac:dyDescent="0.2">
      <c r="A216" s="11" t="s">
        <v>42</v>
      </c>
      <c r="B216" s="10" t="s">
        <v>188</v>
      </c>
      <c r="C216" s="100">
        <v>6230</v>
      </c>
      <c r="D216" s="8" t="s">
        <v>2</v>
      </c>
      <c r="E216" s="27"/>
      <c r="F216" s="41">
        <f t="shared" si="31"/>
        <v>0</v>
      </c>
    </row>
    <row r="217" spans="1:6" x14ac:dyDescent="0.2">
      <c r="A217" s="11" t="s">
        <v>41</v>
      </c>
      <c r="B217" s="10" t="s">
        <v>189</v>
      </c>
      <c r="C217" s="100">
        <v>10</v>
      </c>
      <c r="D217" s="8" t="s">
        <v>3</v>
      </c>
      <c r="E217" s="27"/>
      <c r="F217" s="41">
        <f t="shared" si="31"/>
        <v>0</v>
      </c>
    </row>
    <row r="218" spans="1:6" x14ac:dyDescent="0.2">
      <c r="A218" s="11" t="s">
        <v>40</v>
      </c>
      <c r="B218" s="10" t="s">
        <v>129</v>
      </c>
      <c r="C218" s="100">
        <v>4</v>
      </c>
      <c r="D218" s="8" t="s">
        <v>3</v>
      </c>
      <c r="E218" s="27"/>
      <c r="F218" s="41">
        <f t="shared" si="31"/>
        <v>0</v>
      </c>
    </row>
    <row r="219" spans="1:6" x14ac:dyDescent="0.2">
      <c r="A219" s="11" t="s">
        <v>39</v>
      </c>
      <c r="B219" s="10" t="s">
        <v>130</v>
      </c>
      <c r="C219" s="101">
        <v>6.9</v>
      </c>
      <c r="D219" s="8" t="s">
        <v>1</v>
      </c>
      <c r="E219" s="27"/>
      <c r="F219" s="41">
        <f t="shared" si="31"/>
        <v>0</v>
      </c>
    </row>
    <row r="220" spans="1:6" ht="16.5" x14ac:dyDescent="0.2">
      <c r="A220" s="11" t="s">
        <v>38</v>
      </c>
      <c r="B220" s="10" t="s">
        <v>192</v>
      </c>
      <c r="C220" s="100">
        <v>1</v>
      </c>
      <c r="D220" s="8" t="s">
        <v>6</v>
      </c>
      <c r="E220" s="27"/>
      <c r="F220" s="41">
        <f t="shared" si="31"/>
        <v>0</v>
      </c>
    </row>
    <row r="221" spans="1:6" x14ac:dyDescent="0.2">
      <c r="A221" s="11" t="s">
        <v>37</v>
      </c>
      <c r="B221" s="10" t="s">
        <v>193</v>
      </c>
      <c r="C221" s="100">
        <v>2</v>
      </c>
      <c r="D221" s="8" t="s">
        <v>3</v>
      </c>
      <c r="E221" s="27"/>
      <c r="F221" s="41">
        <f t="shared" si="31"/>
        <v>0</v>
      </c>
    </row>
    <row r="222" spans="1:6" x14ac:dyDescent="0.2">
      <c r="A222" s="11" t="s">
        <v>36</v>
      </c>
      <c r="B222" s="10" t="s">
        <v>194</v>
      </c>
      <c r="C222" s="100">
        <v>16</v>
      </c>
      <c r="D222" s="8" t="s">
        <v>9</v>
      </c>
      <c r="E222" s="27"/>
      <c r="F222" s="41">
        <f t="shared" si="31"/>
        <v>0</v>
      </c>
    </row>
    <row r="223" spans="1:6" x14ac:dyDescent="0.2">
      <c r="A223" s="11" t="s">
        <v>35</v>
      </c>
      <c r="B223" s="10" t="s">
        <v>195</v>
      </c>
      <c r="C223" s="100">
        <v>13</v>
      </c>
      <c r="D223" s="8" t="s">
        <v>9</v>
      </c>
      <c r="E223" s="118"/>
      <c r="F223" s="41">
        <f t="shared" si="31"/>
        <v>0</v>
      </c>
    </row>
    <row r="224" spans="1:6" x14ac:dyDescent="0.2">
      <c r="A224" s="122" t="s">
        <v>34</v>
      </c>
      <c r="B224" s="10" t="s">
        <v>196</v>
      </c>
      <c r="C224" s="100">
        <v>1</v>
      </c>
      <c r="D224" s="8" t="s">
        <v>6</v>
      </c>
      <c r="E224" s="118"/>
      <c r="F224" s="41">
        <f t="shared" ref="F224" si="32">E224*C224</f>
        <v>0</v>
      </c>
    </row>
    <row r="225" spans="1:6" x14ac:dyDescent="0.2">
      <c r="A225" s="122" t="s">
        <v>33</v>
      </c>
      <c r="B225" s="10" t="s">
        <v>197</v>
      </c>
      <c r="C225" s="100">
        <v>30</v>
      </c>
      <c r="D225" s="8" t="s">
        <v>9</v>
      </c>
      <c r="E225" s="118"/>
      <c r="F225" s="41">
        <f t="shared" si="31"/>
        <v>0</v>
      </c>
    </row>
    <row r="226" spans="1:6" x14ac:dyDescent="0.2">
      <c r="A226" s="122" t="s">
        <v>32</v>
      </c>
      <c r="B226" s="10" t="s">
        <v>74</v>
      </c>
      <c r="C226" s="100">
        <v>69</v>
      </c>
      <c r="D226" s="8" t="s">
        <v>2</v>
      </c>
      <c r="E226" s="27"/>
      <c r="F226" s="41">
        <f t="shared" si="31"/>
        <v>0</v>
      </c>
    </row>
    <row r="227" spans="1:6" x14ac:dyDescent="0.2">
      <c r="A227" s="84"/>
      <c r="B227" s="85" t="s">
        <v>186</v>
      </c>
      <c r="C227" s="98"/>
      <c r="D227" s="86"/>
      <c r="E227" s="32"/>
      <c r="F227" s="87">
        <f>SUM(F215:F226)</f>
        <v>0</v>
      </c>
    </row>
    <row r="228" spans="1:6" x14ac:dyDescent="0.2">
      <c r="A228" s="11"/>
      <c r="B228" s="110"/>
      <c r="C228" s="60"/>
      <c r="D228" s="13"/>
      <c r="E228" s="30"/>
      <c r="F228" s="111"/>
    </row>
    <row r="229" spans="1:6" ht="9" thickBot="1" x14ac:dyDescent="0.25">
      <c r="A229" s="7"/>
      <c r="B229" s="6" t="s">
        <v>187</v>
      </c>
      <c r="C229" s="92"/>
      <c r="D229" s="5"/>
      <c r="E229" s="28"/>
      <c r="F229" s="64">
        <f>SUM(F227,F213)</f>
        <v>0</v>
      </c>
    </row>
    <row r="230" spans="1:6" x14ac:dyDescent="0.2">
      <c r="A230" s="50" t="s">
        <v>48</v>
      </c>
      <c r="B230" s="52" t="s">
        <v>47</v>
      </c>
      <c r="C230" s="102" t="s">
        <v>46</v>
      </c>
      <c r="D230" s="45" t="s">
        <v>45</v>
      </c>
      <c r="E230" s="26" t="s">
        <v>44</v>
      </c>
      <c r="F230" s="46" t="s">
        <v>7</v>
      </c>
    </row>
    <row r="231" spans="1:6" x14ac:dyDescent="0.2">
      <c r="A231" s="51">
        <v>7</v>
      </c>
      <c r="B231" s="15" t="s">
        <v>13</v>
      </c>
      <c r="C231" s="57"/>
      <c r="D231" s="13"/>
      <c r="E231" s="27"/>
      <c r="F231" s="41"/>
    </row>
    <row r="232" spans="1:6" x14ac:dyDescent="0.2">
      <c r="A232" s="31" t="s">
        <v>43</v>
      </c>
      <c r="B232" s="10" t="s">
        <v>205</v>
      </c>
      <c r="C232" s="103">
        <v>6924</v>
      </c>
      <c r="D232" s="8" t="s">
        <v>2</v>
      </c>
      <c r="E232" s="27"/>
      <c r="F232" s="41">
        <f t="shared" ref="F232:F235" si="33">E232*C232</f>
        <v>0</v>
      </c>
    </row>
    <row r="233" spans="1:6" x14ac:dyDescent="0.2">
      <c r="A233" s="31" t="s">
        <v>42</v>
      </c>
      <c r="B233" s="10" t="s">
        <v>168</v>
      </c>
      <c r="C233" s="103">
        <v>2302</v>
      </c>
      <c r="D233" s="8" t="s">
        <v>2</v>
      </c>
      <c r="E233" s="27"/>
      <c r="F233" s="41">
        <f t="shared" si="33"/>
        <v>0</v>
      </c>
    </row>
    <row r="234" spans="1:6" x14ac:dyDescent="0.2">
      <c r="A234" s="31" t="s">
        <v>41</v>
      </c>
      <c r="B234" s="10" t="s">
        <v>206</v>
      </c>
      <c r="C234" s="103">
        <v>345</v>
      </c>
      <c r="D234" s="8" t="s">
        <v>2</v>
      </c>
      <c r="E234" s="27"/>
      <c r="F234" s="41">
        <f t="shared" ref="F234" si="34">E234*C234</f>
        <v>0</v>
      </c>
    </row>
    <row r="235" spans="1:6" ht="16.5" x14ac:dyDescent="0.2">
      <c r="A235" s="31" t="s">
        <v>40</v>
      </c>
      <c r="B235" s="10" t="s">
        <v>204</v>
      </c>
      <c r="C235" s="103">
        <v>2585</v>
      </c>
      <c r="D235" s="8" t="s">
        <v>9</v>
      </c>
      <c r="E235" s="27"/>
      <c r="F235" s="41">
        <f t="shared" si="33"/>
        <v>0</v>
      </c>
    </row>
    <row r="236" spans="1:6" s="12" customFormat="1" x14ac:dyDescent="0.2">
      <c r="A236" s="9"/>
      <c r="B236" s="144" t="s">
        <v>58</v>
      </c>
      <c r="C236" s="145"/>
      <c r="D236" s="145"/>
      <c r="E236" s="146"/>
      <c r="F236" s="41"/>
    </row>
    <row r="237" spans="1:6" ht="24.75" customHeight="1" x14ac:dyDescent="0.2">
      <c r="A237" s="9"/>
      <c r="B237" s="144" t="s">
        <v>174</v>
      </c>
      <c r="C237" s="145"/>
      <c r="D237" s="145"/>
      <c r="E237" s="146"/>
      <c r="F237" s="41"/>
    </row>
    <row r="238" spans="1:6" ht="9" thickBot="1" x14ac:dyDescent="0.25">
      <c r="A238" s="54"/>
      <c r="B238" s="56" t="s">
        <v>50</v>
      </c>
      <c r="C238" s="96"/>
      <c r="D238" s="42"/>
      <c r="E238" s="43"/>
      <c r="F238" s="44">
        <f>SUM(F232:F235)</f>
        <v>0</v>
      </c>
    </row>
    <row r="239" spans="1:6" x14ac:dyDescent="0.2">
      <c r="A239" s="55" t="s">
        <v>48</v>
      </c>
      <c r="B239" s="33" t="s">
        <v>47</v>
      </c>
      <c r="C239" s="104" t="s">
        <v>46</v>
      </c>
      <c r="D239" s="34" t="s">
        <v>45</v>
      </c>
      <c r="E239" s="35" t="s">
        <v>44</v>
      </c>
      <c r="F239" s="48" t="s">
        <v>7</v>
      </c>
    </row>
    <row r="240" spans="1:6" ht="24.75" x14ac:dyDescent="0.2">
      <c r="A240" s="51">
        <v>8</v>
      </c>
      <c r="B240" s="14" t="s">
        <v>12</v>
      </c>
      <c r="C240" s="57"/>
      <c r="D240" s="13"/>
      <c r="E240" s="27"/>
      <c r="F240" s="41"/>
    </row>
    <row r="241" spans="1:6" x14ac:dyDescent="0.2">
      <c r="A241" s="31" t="s">
        <v>43</v>
      </c>
      <c r="B241" s="10" t="s">
        <v>171</v>
      </c>
      <c r="C241" s="103">
        <v>1</v>
      </c>
      <c r="D241" s="8" t="s">
        <v>6</v>
      </c>
      <c r="E241" s="27"/>
      <c r="F241" s="41">
        <f>E241*C241</f>
        <v>0</v>
      </c>
    </row>
    <row r="242" spans="1:6" ht="16.5" x14ac:dyDescent="0.2">
      <c r="A242" s="31" t="s">
        <v>42</v>
      </c>
      <c r="B242" s="10" t="s">
        <v>172</v>
      </c>
      <c r="C242" s="103">
        <v>1</v>
      </c>
      <c r="D242" s="8" t="s">
        <v>6</v>
      </c>
      <c r="E242" s="27"/>
      <c r="F242" s="41">
        <f>E242*C242</f>
        <v>0</v>
      </c>
    </row>
    <row r="243" spans="1:6" x14ac:dyDescent="0.2">
      <c r="A243" s="31" t="s">
        <v>41</v>
      </c>
      <c r="B243" s="10" t="s">
        <v>173</v>
      </c>
      <c r="C243" s="103">
        <v>1</v>
      </c>
      <c r="D243" s="8" t="s">
        <v>6</v>
      </c>
      <c r="E243" s="27"/>
      <c r="F243" s="41">
        <f>E243*C243</f>
        <v>0</v>
      </c>
    </row>
    <row r="244" spans="1:6" x14ac:dyDescent="0.2">
      <c r="A244" s="31" t="s">
        <v>40</v>
      </c>
      <c r="B244" s="10" t="s">
        <v>132</v>
      </c>
      <c r="C244" s="103">
        <v>1</v>
      </c>
      <c r="D244" s="8" t="s">
        <v>6</v>
      </c>
      <c r="E244" s="27"/>
      <c r="F244" s="41">
        <f t="shared" ref="F244" si="35">E244*C244</f>
        <v>0</v>
      </c>
    </row>
    <row r="245" spans="1:6" x14ac:dyDescent="0.2">
      <c r="A245" s="31" t="s">
        <v>39</v>
      </c>
      <c r="B245" s="10" t="s">
        <v>170</v>
      </c>
      <c r="C245" s="103">
        <v>68360</v>
      </c>
      <c r="D245" s="8" t="s">
        <v>9</v>
      </c>
      <c r="E245" s="27"/>
      <c r="F245" s="41">
        <f t="shared" ref="F245:F248" si="36">E245*C245</f>
        <v>0</v>
      </c>
    </row>
    <row r="246" spans="1:6" x14ac:dyDescent="0.2">
      <c r="A246" s="31" t="s">
        <v>38</v>
      </c>
      <c r="B246" s="10" t="s">
        <v>180</v>
      </c>
      <c r="C246" s="128">
        <v>1</v>
      </c>
      <c r="D246" s="8" t="s">
        <v>6</v>
      </c>
      <c r="E246" s="27"/>
      <c r="F246" s="41">
        <f t="shared" si="36"/>
        <v>0</v>
      </c>
    </row>
    <row r="247" spans="1:6" x14ac:dyDescent="0.2">
      <c r="A247" s="31" t="s">
        <v>37</v>
      </c>
      <c r="B247" s="10" t="s">
        <v>181</v>
      </c>
      <c r="C247" s="128">
        <v>1</v>
      </c>
      <c r="D247" s="8" t="s">
        <v>6</v>
      </c>
      <c r="E247" s="27"/>
      <c r="F247" s="41">
        <f t="shared" si="36"/>
        <v>0</v>
      </c>
    </row>
    <row r="248" spans="1:6" x14ac:dyDescent="0.2">
      <c r="A248" s="31" t="s">
        <v>36</v>
      </c>
      <c r="B248" s="10" t="s">
        <v>182</v>
      </c>
      <c r="C248" s="128">
        <v>1</v>
      </c>
      <c r="D248" s="8" t="s">
        <v>6</v>
      </c>
      <c r="E248" s="27"/>
      <c r="F248" s="41">
        <f t="shared" si="36"/>
        <v>0</v>
      </c>
    </row>
    <row r="249" spans="1:6" x14ac:dyDescent="0.2">
      <c r="A249" s="31"/>
      <c r="B249" s="10"/>
      <c r="C249" s="8"/>
      <c r="D249" s="8"/>
      <c r="E249" s="27"/>
      <c r="F249" s="41"/>
    </row>
    <row r="250" spans="1:6" ht="9" thickBot="1" x14ac:dyDescent="0.25">
      <c r="A250" s="54"/>
      <c r="B250" s="56" t="s">
        <v>49</v>
      </c>
      <c r="C250" s="96"/>
      <c r="D250" s="42"/>
      <c r="E250" s="43"/>
      <c r="F250" s="44">
        <f>SUM(F243:F249)</f>
        <v>0</v>
      </c>
    </row>
    <row r="251" spans="1:6" x14ac:dyDescent="0.2">
      <c r="A251" s="51">
        <v>9</v>
      </c>
      <c r="B251" s="19" t="s">
        <v>225</v>
      </c>
      <c r="C251" s="57"/>
      <c r="D251" s="13"/>
      <c r="E251" s="27"/>
      <c r="F251" s="41"/>
    </row>
    <row r="252" spans="1:6" x14ac:dyDescent="0.2">
      <c r="A252" s="11" t="s">
        <v>43</v>
      </c>
      <c r="B252" s="10" t="s">
        <v>126</v>
      </c>
      <c r="C252" s="100">
        <f>C253</f>
        <v>6230</v>
      </c>
      <c r="D252" s="8" t="s">
        <v>2</v>
      </c>
      <c r="E252" s="27"/>
      <c r="F252" s="41">
        <f t="shared" ref="F252:F263" si="37">E252*C252</f>
        <v>0</v>
      </c>
    </row>
    <row r="253" spans="1:6" x14ac:dyDescent="0.2">
      <c r="A253" s="11" t="s">
        <v>42</v>
      </c>
      <c r="B253" s="10" t="s">
        <v>127</v>
      </c>
      <c r="C253" s="100">
        <v>6230</v>
      </c>
      <c r="D253" s="8" t="s">
        <v>2</v>
      </c>
      <c r="E253" s="27"/>
      <c r="F253" s="41">
        <f t="shared" si="37"/>
        <v>0</v>
      </c>
    </row>
    <row r="254" spans="1:6" x14ac:dyDescent="0.2">
      <c r="A254" s="11" t="s">
        <v>41</v>
      </c>
      <c r="B254" s="10" t="s">
        <v>189</v>
      </c>
      <c r="C254" s="100">
        <v>10</v>
      </c>
      <c r="D254" s="8" t="s">
        <v>3</v>
      </c>
      <c r="E254" s="27"/>
      <c r="F254" s="41">
        <f t="shared" si="37"/>
        <v>0</v>
      </c>
    </row>
    <row r="255" spans="1:6" x14ac:dyDescent="0.2">
      <c r="A255" s="11" t="s">
        <v>40</v>
      </c>
      <c r="B255" s="10" t="s">
        <v>129</v>
      </c>
      <c r="C255" s="100">
        <v>4</v>
      </c>
      <c r="D255" s="8" t="s">
        <v>3</v>
      </c>
      <c r="E255" s="27"/>
      <c r="F255" s="41">
        <f t="shared" si="37"/>
        <v>0</v>
      </c>
    </row>
    <row r="256" spans="1:6" x14ac:dyDescent="0.2">
      <c r="A256" s="11" t="s">
        <v>39</v>
      </c>
      <c r="B256" s="10" t="s">
        <v>130</v>
      </c>
      <c r="C256" s="101">
        <v>6.9</v>
      </c>
      <c r="D256" s="8" t="s">
        <v>1</v>
      </c>
      <c r="E256" s="27"/>
      <c r="F256" s="41">
        <f t="shared" si="37"/>
        <v>0</v>
      </c>
    </row>
    <row r="257" spans="1:6" ht="16.5" x14ac:dyDescent="0.2">
      <c r="A257" s="11" t="s">
        <v>38</v>
      </c>
      <c r="B257" s="10" t="s">
        <v>192</v>
      </c>
      <c r="C257" s="100">
        <v>1</v>
      </c>
      <c r="D257" s="8" t="s">
        <v>6</v>
      </c>
      <c r="E257" s="27"/>
      <c r="F257" s="41">
        <f t="shared" si="37"/>
        <v>0</v>
      </c>
    </row>
    <row r="258" spans="1:6" x14ac:dyDescent="0.2">
      <c r="A258" s="11" t="s">
        <v>37</v>
      </c>
      <c r="B258" s="10" t="s">
        <v>193</v>
      </c>
      <c r="C258" s="100">
        <v>2</v>
      </c>
      <c r="D258" s="8" t="s">
        <v>3</v>
      </c>
      <c r="E258" s="27"/>
      <c r="F258" s="41">
        <f t="shared" si="37"/>
        <v>0</v>
      </c>
    </row>
    <row r="259" spans="1:6" x14ac:dyDescent="0.2">
      <c r="A259" s="11" t="s">
        <v>36</v>
      </c>
      <c r="B259" s="10" t="s">
        <v>194</v>
      </c>
      <c r="C259" s="100">
        <v>16</v>
      </c>
      <c r="D259" s="8" t="s">
        <v>9</v>
      </c>
      <c r="E259" s="27"/>
      <c r="F259" s="41">
        <f t="shared" si="37"/>
        <v>0</v>
      </c>
    </row>
    <row r="260" spans="1:6" x14ac:dyDescent="0.2">
      <c r="A260" s="11" t="s">
        <v>35</v>
      </c>
      <c r="B260" s="10" t="s">
        <v>195</v>
      </c>
      <c r="C260" s="100">
        <v>13</v>
      </c>
      <c r="D260" s="8" t="s">
        <v>9</v>
      </c>
      <c r="E260" s="118"/>
      <c r="F260" s="41">
        <f t="shared" si="37"/>
        <v>0</v>
      </c>
    </row>
    <row r="261" spans="1:6" x14ac:dyDescent="0.2">
      <c r="A261" s="122" t="s">
        <v>34</v>
      </c>
      <c r="B261" s="10" t="s">
        <v>196</v>
      </c>
      <c r="C261" s="100">
        <v>1</v>
      </c>
      <c r="D261" s="8" t="s">
        <v>6</v>
      </c>
      <c r="E261" s="118"/>
      <c r="F261" s="41">
        <f t="shared" si="37"/>
        <v>0</v>
      </c>
    </row>
    <row r="262" spans="1:6" x14ac:dyDescent="0.2">
      <c r="A262" s="122" t="s">
        <v>33</v>
      </c>
      <c r="B262" s="10" t="s">
        <v>197</v>
      </c>
      <c r="C262" s="100">
        <v>30</v>
      </c>
      <c r="D262" s="8" t="s">
        <v>9</v>
      </c>
      <c r="E262" s="118"/>
      <c r="F262" s="41">
        <f t="shared" si="37"/>
        <v>0</v>
      </c>
    </row>
    <row r="263" spans="1:6" x14ac:dyDescent="0.2">
      <c r="A263" s="122" t="s">
        <v>32</v>
      </c>
      <c r="B263" s="10" t="s">
        <v>74</v>
      </c>
      <c r="C263" s="100">
        <v>69</v>
      </c>
      <c r="D263" s="8" t="s">
        <v>2</v>
      </c>
      <c r="E263" s="27"/>
      <c r="F263" s="41">
        <f t="shared" si="37"/>
        <v>0</v>
      </c>
    </row>
    <row r="264" spans="1:6" x14ac:dyDescent="0.2">
      <c r="A264" s="31"/>
      <c r="B264" s="10"/>
      <c r="C264" s="8"/>
      <c r="D264" s="8"/>
      <c r="E264" s="27"/>
      <c r="F264" s="41"/>
    </row>
    <row r="265" spans="1:6" ht="9" thickBot="1" x14ac:dyDescent="0.25">
      <c r="A265" s="54"/>
      <c r="B265" s="56" t="s">
        <v>226</v>
      </c>
      <c r="C265" s="96"/>
      <c r="D265" s="42"/>
      <c r="E265" s="43"/>
      <c r="F265" s="44">
        <f>SUM(F258:F264)</f>
        <v>0</v>
      </c>
    </row>
    <row r="266" spans="1:6" s="4" customFormat="1" x14ac:dyDescent="0.2">
      <c r="A266" s="50" t="s">
        <v>48</v>
      </c>
      <c r="B266" s="52" t="s">
        <v>47</v>
      </c>
      <c r="C266" s="102" t="s">
        <v>46</v>
      </c>
      <c r="D266" s="45" t="s">
        <v>45</v>
      </c>
      <c r="E266" s="26" t="s">
        <v>44</v>
      </c>
      <c r="F266" s="46" t="s">
        <v>7</v>
      </c>
    </row>
    <row r="267" spans="1:6" s="4" customFormat="1" x14ac:dyDescent="0.2">
      <c r="A267" s="51">
        <v>10</v>
      </c>
      <c r="B267" s="14" t="s">
        <v>207</v>
      </c>
      <c r="C267" s="57"/>
      <c r="D267" s="13"/>
      <c r="E267" s="27"/>
      <c r="F267" s="47"/>
    </row>
    <row r="268" spans="1:6" s="4" customFormat="1" x14ac:dyDescent="0.2">
      <c r="A268" s="31" t="s">
        <v>43</v>
      </c>
      <c r="B268" s="10" t="s">
        <v>178</v>
      </c>
      <c r="C268" s="53">
        <v>72.25</v>
      </c>
      <c r="D268" s="8" t="s">
        <v>177</v>
      </c>
      <c r="E268" s="30"/>
      <c r="F268" s="41">
        <f>E268*C268</f>
        <v>0</v>
      </c>
    </row>
    <row r="269" spans="1:6" s="4" customFormat="1" x14ac:dyDescent="0.2">
      <c r="A269" s="31" t="s">
        <v>42</v>
      </c>
      <c r="B269" s="10" t="s">
        <v>179</v>
      </c>
      <c r="C269" s="53">
        <v>72.25</v>
      </c>
      <c r="D269" s="8" t="s">
        <v>177</v>
      </c>
      <c r="E269" s="27"/>
      <c r="F269" s="41">
        <f t="shared" ref="F269:F270" si="38">E269*C269</f>
        <v>0</v>
      </c>
    </row>
    <row r="270" spans="1:6" s="4" customFormat="1" ht="9.75" customHeight="1" thickBot="1" x14ac:dyDescent="0.25">
      <c r="A270" s="31" t="s">
        <v>41</v>
      </c>
      <c r="B270" s="10" t="s">
        <v>199</v>
      </c>
      <c r="C270" s="129">
        <v>343</v>
      </c>
      <c r="D270" s="8" t="s">
        <v>2</v>
      </c>
      <c r="E270" s="27"/>
      <c r="F270" s="47">
        <f t="shared" si="38"/>
        <v>0</v>
      </c>
    </row>
    <row r="271" spans="1:6" s="4" customFormat="1" x14ac:dyDescent="0.2">
      <c r="A271" s="61"/>
      <c r="B271" s="62"/>
      <c r="C271" s="62"/>
      <c r="D271" s="62"/>
      <c r="E271" s="62"/>
      <c r="F271" s="62"/>
    </row>
    <row r="272" spans="1:6" ht="9.75" customHeight="1" x14ac:dyDescent="0.2">
      <c r="A272" s="61"/>
      <c r="B272" s="59"/>
      <c r="C272" s="59"/>
      <c r="D272" s="59"/>
      <c r="E272" s="59"/>
      <c r="F272" s="59"/>
    </row>
    <row r="273" spans="1:16139" x14ac:dyDescent="0.2">
      <c r="A273" s="61"/>
      <c r="B273" s="59"/>
      <c r="C273" s="59"/>
      <c r="D273" s="59"/>
      <c r="E273" s="59"/>
      <c r="F273" s="59"/>
    </row>
    <row r="274" spans="1:16139" x14ac:dyDescent="0.2">
      <c r="A274" s="61"/>
      <c r="B274" s="59"/>
      <c r="C274" s="59"/>
      <c r="D274" s="59"/>
      <c r="E274" s="59"/>
      <c r="F274" s="59"/>
    </row>
    <row r="275" spans="1:16139" ht="13.5" customHeight="1" x14ac:dyDescent="0.2">
      <c r="A275" s="59"/>
      <c r="B275" s="59"/>
      <c r="C275" s="59"/>
      <c r="D275" s="59"/>
      <c r="E275" s="59"/>
      <c r="F275" s="59"/>
    </row>
    <row r="276" spans="1:16139" x14ac:dyDescent="0.2">
      <c r="A276" s="59"/>
      <c r="B276" s="59"/>
      <c r="C276" s="59"/>
      <c r="D276" s="59"/>
      <c r="E276" s="59"/>
      <c r="F276" s="59"/>
    </row>
    <row r="277" spans="1:16139" x14ac:dyDescent="0.2">
      <c r="A277" s="59"/>
      <c r="B277" s="59"/>
      <c r="C277" s="59"/>
      <c r="D277" s="59"/>
      <c r="E277" s="59"/>
      <c r="F277" s="59"/>
    </row>
    <row r="278" spans="1:16139" ht="13.5" customHeight="1" x14ac:dyDescent="0.2">
      <c r="A278" s="59"/>
      <c r="B278" s="59"/>
      <c r="C278" s="59"/>
      <c r="D278" s="59"/>
      <c r="E278" s="59"/>
      <c r="F278" s="59"/>
    </row>
    <row r="279" spans="1:16139" x14ac:dyDescent="0.2">
      <c r="A279" s="59"/>
      <c r="B279" s="59"/>
      <c r="C279" s="59"/>
      <c r="D279" s="59"/>
      <c r="E279" s="59"/>
      <c r="F279" s="59"/>
    </row>
    <row r="280" spans="1:16139" x14ac:dyDescent="0.2">
      <c r="A280" s="59"/>
      <c r="B280" s="59"/>
      <c r="C280" s="59"/>
      <c r="D280" s="59"/>
      <c r="E280" s="59"/>
      <c r="F280" s="59"/>
    </row>
    <row r="281" spans="1:16139" s="3" customFormat="1" ht="13.5" customHeight="1" x14ac:dyDescent="0.2">
      <c r="A281" s="1"/>
      <c r="B281" s="59"/>
      <c r="C281" s="59"/>
      <c r="D281" s="59"/>
      <c r="E281" s="59"/>
      <c r="F281" s="59"/>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c r="JL281" s="1"/>
      <c r="JM281" s="1"/>
      <c r="JN281" s="1"/>
      <c r="JO281" s="1"/>
      <c r="JP281" s="1"/>
      <c r="JQ281" s="1"/>
      <c r="JR281" s="1"/>
      <c r="JS281" s="1"/>
      <c r="JT281" s="1"/>
      <c r="JU281" s="1"/>
      <c r="JV281" s="1"/>
      <c r="JW281" s="1"/>
      <c r="JX281" s="1"/>
      <c r="JY281" s="1"/>
      <c r="JZ281" s="1"/>
      <c r="KA281" s="1"/>
      <c r="KB281" s="1"/>
      <c r="KC281" s="1"/>
      <c r="KD281" s="1"/>
      <c r="KE281" s="1"/>
      <c r="KF281" s="1"/>
      <c r="KG281" s="1"/>
      <c r="KH281" s="1"/>
      <c r="KI281" s="1"/>
      <c r="KJ281" s="1"/>
      <c r="KK281" s="1"/>
      <c r="KL281" s="1"/>
      <c r="KM281" s="1"/>
      <c r="KN281" s="1"/>
      <c r="KO281" s="1"/>
      <c r="KP281" s="1"/>
      <c r="KQ281" s="1"/>
      <c r="KR281" s="1"/>
      <c r="KS281" s="1"/>
      <c r="KT281" s="1"/>
      <c r="KU281" s="1"/>
      <c r="KV281" s="1"/>
      <c r="KW281" s="1"/>
      <c r="KX281" s="1"/>
      <c r="KY281" s="1"/>
      <c r="KZ281" s="1"/>
      <c r="LA281" s="1"/>
      <c r="LB281" s="1"/>
      <c r="LC281" s="1"/>
      <c r="LD281" s="1"/>
      <c r="LE281" s="1"/>
      <c r="LF281" s="1"/>
      <c r="LG281" s="1"/>
      <c r="LH281" s="1"/>
      <c r="LI281" s="1"/>
      <c r="LJ281" s="1"/>
      <c r="LK281" s="1"/>
      <c r="LL281" s="1"/>
      <c r="LM281" s="1"/>
      <c r="LN281" s="1"/>
      <c r="LO281" s="1"/>
      <c r="LP281" s="1"/>
      <c r="LQ281" s="1"/>
      <c r="LR281" s="1"/>
      <c r="LS281" s="1"/>
      <c r="LT281" s="1"/>
      <c r="LU281" s="1"/>
      <c r="LV281" s="1"/>
      <c r="LW281" s="1"/>
      <c r="LX281" s="1"/>
      <c r="LY281" s="1"/>
      <c r="LZ281" s="1"/>
      <c r="MA281" s="1"/>
      <c r="MB281" s="1"/>
      <c r="MC281" s="1"/>
      <c r="MD281" s="1"/>
      <c r="ME281" s="1"/>
      <c r="MF281" s="1"/>
      <c r="MG281" s="1"/>
      <c r="MH281" s="1"/>
      <c r="MI281" s="1"/>
      <c r="MJ281" s="1"/>
      <c r="MK281" s="1"/>
      <c r="ML281" s="1"/>
      <c r="MM281" s="1"/>
      <c r="MN281" s="1"/>
      <c r="MO281" s="1"/>
      <c r="MP281" s="1"/>
      <c r="MQ281" s="1"/>
      <c r="MR281" s="1"/>
      <c r="MS281" s="1"/>
      <c r="MT281" s="1"/>
      <c r="MU281" s="1"/>
      <c r="MV281" s="1"/>
      <c r="MW281" s="1"/>
      <c r="MX281" s="1"/>
      <c r="MY281" s="1"/>
      <c r="MZ281" s="1"/>
      <c r="NA281" s="1"/>
      <c r="NB281" s="1"/>
      <c r="NC281" s="1"/>
      <c r="ND281" s="1"/>
      <c r="NE281" s="1"/>
      <c r="NF281" s="1"/>
      <c r="NG281" s="1"/>
      <c r="NH281" s="1"/>
      <c r="NI281" s="1"/>
      <c r="NJ281" s="1"/>
      <c r="NK281" s="1"/>
      <c r="NL281" s="1"/>
      <c r="NM281" s="1"/>
      <c r="NN281" s="1"/>
      <c r="NO281" s="1"/>
      <c r="NP281" s="1"/>
      <c r="NQ281" s="1"/>
      <c r="NR281" s="1"/>
      <c r="NS281" s="1"/>
      <c r="NT281" s="1"/>
      <c r="NU281" s="1"/>
      <c r="NV281" s="1"/>
      <c r="NW281" s="1"/>
      <c r="NX281" s="1"/>
      <c r="NY281" s="1"/>
      <c r="NZ281" s="1"/>
      <c r="OA281" s="1"/>
      <c r="OB281" s="1"/>
      <c r="OC281" s="1"/>
      <c r="OD281" s="1"/>
      <c r="OE281" s="1"/>
      <c r="OF281" s="1"/>
      <c r="OG281" s="1"/>
      <c r="OH281" s="1"/>
      <c r="OI281" s="1"/>
      <c r="OJ281" s="1"/>
      <c r="OK281" s="1"/>
      <c r="OL281" s="1"/>
      <c r="OM281" s="1"/>
      <c r="ON281" s="1"/>
      <c r="OO281" s="1"/>
      <c r="OP281" s="1"/>
      <c r="OQ281" s="1"/>
      <c r="OR281" s="1"/>
      <c r="OS281" s="1"/>
      <c r="OT281" s="1"/>
      <c r="OU281" s="1"/>
      <c r="OV281" s="1"/>
      <c r="OW281" s="1"/>
      <c r="OX281" s="1"/>
      <c r="OY281" s="1"/>
      <c r="OZ281" s="1"/>
      <c r="PA281" s="1"/>
      <c r="PB281" s="1"/>
      <c r="PC281" s="1"/>
      <c r="PD281" s="1"/>
      <c r="PE281" s="1"/>
      <c r="PF281" s="1"/>
      <c r="PG281" s="1"/>
      <c r="PH281" s="1"/>
      <c r="PI281" s="1"/>
      <c r="PJ281" s="1"/>
      <c r="PK281" s="1"/>
      <c r="PL281" s="1"/>
      <c r="PM281" s="1"/>
      <c r="PN281" s="1"/>
      <c r="PO281" s="1"/>
      <c r="PP281" s="1"/>
      <c r="PQ281" s="1"/>
      <c r="PR281" s="1"/>
      <c r="PS281" s="1"/>
      <c r="PT281" s="1"/>
      <c r="PU281" s="1"/>
      <c r="PV281" s="1"/>
      <c r="PW281" s="1"/>
      <c r="PX281" s="1"/>
      <c r="PY281" s="1"/>
      <c r="PZ281" s="1"/>
      <c r="QA281" s="1"/>
      <c r="QB281" s="1"/>
      <c r="QC281" s="1"/>
      <c r="QD281" s="1"/>
      <c r="QE281" s="1"/>
      <c r="QF281" s="1"/>
      <c r="QG281" s="1"/>
      <c r="QH281" s="1"/>
      <c r="QI281" s="1"/>
      <c r="QJ281" s="1"/>
      <c r="QK281" s="1"/>
      <c r="QL281" s="1"/>
      <c r="QM281" s="1"/>
      <c r="QN281" s="1"/>
      <c r="QO281" s="1"/>
      <c r="QP281" s="1"/>
      <c r="QQ281" s="1"/>
      <c r="QR281" s="1"/>
      <c r="QS281" s="1"/>
      <c r="QT281" s="1"/>
      <c r="QU281" s="1"/>
      <c r="QV281" s="1"/>
      <c r="QW281" s="1"/>
      <c r="QX281" s="1"/>
      <c r="QY281" s="1"/>
      <c r="QZ281" s="1"/>
      <c r="RA281" s="1"/>
      <c r="RB281" s="1"/>
      <c r="RC281" s="1"/>
      <c r="RD281" s="1"/>
      <c r="RE281" s="1"/>
      <c r="RF281" s="1"/>
      <c r="RG281" s="1"/>
      <c r="RH281" s="1"/>
      <c r="RI281" s="1"/>
      <c r="RJ281" s="1"/>
      <c r="RK281" s="1"/>
      <c r="RL281" s="1"/>
      <c r="RM281" s="1"/>
      <c r="RN281" s="1"/>
      <c r="RO281" s="1"/>
      <c r="RP281" s="1"/>
      <c r="RQ281" s="1"/>
      <c r="RR281" s="1"/>
      <c r="RS281" s="1"/>
      <c r="RT281" s="1"/>
      <c r="RU281" s="1"/>
      <c r="RV281" s="1"/>
      <c r="RW281" s="1"/>
      <c r="RX281" s="1"/>
      <c r="RY281" s="1"/>
      <c r="RZ281" s="1"/>
      <c r="SA281" s="1"/>
      <c r="SB281" s="1"/>
      <c r="SC281" s="1"/>
      <c r="SD281" s="1"/>
      <c r="SE281" s="1"/>
      <c r="SF281" s="1"/>
      <c r="SG281" s="1"/>
      <c r="SH281" s="1"/>
      <c r="SI281" s="1"/>
      <c r="SJ281" s="1"/>
      <c r="SK281" s="1"/>
      <c r="SL281" s="1"/>
      <c r="SM281" s="1"/>
      <c r="SN281" s="1"/>
      <c r="SO281" s="1"/>
      <c r="SP281" s="1"/>
      <c r="SQ281" s="1"/>
      <c r="SR281" s="1"/>
      <c r="SS281" s="1"/>
      <c r="ST281" s="1"/>
      <c r="SU281" s="1"/>
      <c r="SV281" s="1"/>
      <c r="SW281" s="1"/>
      <c r="SX281" s="1"/>
      <c r="SY281" s="1"/>
      <c r="SZ281" s="1"/>
      <c r="TA281" s="1"/>
      <c r="TB281" s="1"/>
      <c r="TC281" s="1"/>
      <c r="TD281" s="1"/>
      <c r="TE281" s="1"/>
      <c r="TF281" s="1"/>
      <c r="TG281" s="1"/>
      <c r="TH281" s="1"/>
      <c r="TI281" s="1"/>
      <c r="TJ281" s="1"/>
      <c r="TK281" s="1"/>
      <c r="TL281" s="1"/>
      <c r="TM281" s="1"/>
      <c r="TN281" s="1"/>
      <c r="TO281" s="1"/>
      <c r="TP281" s="1"/>
      <c r="TQ281" s="1"/>
      <c r="TR281" s="1"/>
      <c r="TS281" s="1"/>
      <c r="TT281" s="1"/>
      <c r="TU281" s="1"/>
      <c r="TV281" s="1"/>
      <c r="TW281" s="1"/>
      <c r="TX281" s="1"/>
      <c r="TY281" s="1"/>
      <c r="TZ281" s="1"/>
      <c r="UA281" s="1"/>
      <c r="UB281" s="1"/>
      <c r="UC281" s="1"/>
      <c r="UD281" s="1"/>
      <c r="UE281" s="1"/>
      <c r="UF281" s="1"/>
      <c r="UG281" s="1"/>
      <c r="UH281" s="1"/>
      <c r="UI281" s="1"/>
      <c r="UJ281" s="1"/>
      <c r="UK281" s="1"/>
      <c r="UL281" s="1"/>
      <c r="UM281" s="1"/>
      <c r="UN281" s="1"/>
      <c r="UO281" s="1"/>
      <c r="UP281" s="1"/>
      <c r="UQ281" s="1"/>
      <c r="UR281" s="1"/>
      <c r="US281" s="1"/>
      <c r="UT281" s="1"/>
      <c r="UU281" s="1"/>
      <c r="UV281" s="1"/>
      <c r="UW281" s="1"/>
      <c r="UX281" s="1"/>
      <c r="UY281" s="1"/>
      <c r="UZ281" s="1"/>
      <c r="VA281" s="1"/>
      <c r="VB281" s="1"/>
      <c r="VC281" s="1"/>
      <c r="VD281" s="1"/>
      <c r="VE281" s="1"/>
      <c r="VF281" s="1"/>
      <c r="VG281" s="1"/>
      <c r="VH281" s="1"/>
      <c r="VI281" s="1"/>
      <c r="VJ281" s="1"/>
      <c r="VK281" s="1"/>
      <c r="VL281" s="1"/>
      <c r="VM281" s="1"/>
      <c r="VN281" s="1"/>
      <c r="VO281" s="1"/>
      <c r="VP281" s="1"/>
      <c r="VQ281" s="1"/>
      <c r="VR281" s="1"/>
      <c r="VS281" s="1"/>
      <c r="VT281" s="1"/>
      <c r="VU281" s="1"/>
      <c r="VV281" s="1"/>
      <c r="VW281" s="1"/>
      <c r="VX281" s="1"/>
      <c r="VY281" s="1"/>
      <c r="VZ281" s="1"/>
      <c r="WA281" s="1"/>
      <c r="WB281" s="1"/>
      <c r="WC281" s="1"/>
      <c r="WD281" s="1"/>
      <c r="WE281" s="1"/>
      <c r="WF281" s="1"/>
      <c r="WG281" s="1"/>
      <c r="WH281" s="1"/>
      <c r="WI281" s="1"/>
      <c r="WJ281" s="1"/>
      <c r="WK281" s="1"/>
      <c r="WL281" s="1"/>
      <c r="WM281" s="1"/>
      <c r="WN281" s="1"/>
      <c r="WO281" s="1"/>
      <c r="WP281" s="1"/>
      <c r="WQ281" s="1"/>
      <c r="WR281" s="1"/>
      <c r="WS281" s="1"/>
      <c r="WT281" s="1"/>
      <c r="WU281" s="1"/>
      <c r="WV281" s="1"/>
      <c r="WW281" s="1"/>
      <c r="WX281" s="1"/>
      <c r="WY281" s="1"/>
      <c r="WZ281" s="1"/>
      <c r="XA281" s="1"/>
      <c r="XB281" s="1"/>
      <c r="XC281" s="1"/>
      <c r="XD281" s="1"/>
      <c r="XE281" s="1"/>
      <c r="XF281" s="1"/>
      <c r="XG281" s="1"/>
      <c r="XH281" s="1"/>
      <c r="XI281" s="1"/>
      <c r="XJ281" s="1"/>
      <c r="XK281" s="1"/>
      <c r="XL281" s="1"/>
      <c r="XM281" s="1"/>
      <c r="XN281" s="1"/>
      <c r="XO281" s="1"/>
      <c r="XP281" s="1"/>
      <c r="XQ281" s="1"/>
      <c r="XR281" s="1"/>
      <c r="XS281" s="1"/>
      <c r="XT281" s="1"/>
      <c r="XU281" s="1"/>
      <c r="XV281" s="1"/>
      <c r="XW281" s="1"/>
      <c r="XX281" s="1"/>
      <c r="XY281" s="1"/>
      <c r="XZ281" s="1"/>
      <c r="YA281" s="1"/>
      <c r="YB281" s="1"/>
      <c r="YC281" s="1"/>
      <c r="YD281" s="1"/>
      <c r="YE281" s="1"/>
      <c r="YF281" s="1"/>
      <c r="YG281" s="1"/>
      <c r="YH281" s="1"/>
      <c r="YI281" s="1"/>
      <c r="YJ281" s="1"/>
      <c r="YK281" s="1"/>
      <c r="YL281" s="1"/>
      <c r="YM281" s="1"/>
      <c r="YN281" s="1"/>
      <c r="YO281" s="1"/>
      <c r="YP281" s="1"/>
      <c r="YQ281" s="1"/>
      <c r="YR281" s="1"/>
      <c r="YS281" s="1"/>
      <c r="YT281" s="1"/>
      <c r="YU281" s="1"/>
      <c r="YV281" s="1"/>
      <c r="YW281" s="1"/>
      <c r="YX281" s="1"/>
      <c r="YY281" s="1"/>
      <c r="YZ281" s="1"/>
      <c r="ZA281" s="1"/>
      <c r="ZB281" s="1"/>
      <c r="ZC281" s="1"/>
      <c r="ZD281" s="1"/>
      <c r="ZE281" s="1"/>
      <c r="ZF281" s="1"/>
      <c r="ZG281" s="1"/>
      <c r="ZH281" s="1"/>
      <c r="ZI281" s="1"/>
      <c r="ZJ281" s="1"/>
      <c r="ZK281" s="1"/>
      <c r="ZL281" s="1"/>
      <c r="ZM281" s="1"/>
      <c r="ZN281" s="1"/>
      <c r="ZO281" s="1"/>
      <c r="ZP281" s="1"/>
      <c r="ZQ281" s="1"/>
      <c r="ZR281" s="1"/>
      <c r="ZS281" s="1"/>
      <c r="ZT281" s="1"/>
      <c r="ZU281" s="1"/>
      <c r="ZV281" s="1"/>
      <c r="ZW281" s="1"/>
      <c r="ZX281" s="1"/>
      <c r="ZY281" s="1"/>
      <c r="ZZ281" s="1"/>
      <c r="AAA281" s="1"/>
      <c r="AAB281" s="1"/>
      <c r="AAC281" s="1"/>
      <c r="AAD281" s="1"/>
      <c r="AAE281" s="1"/>
      <c r="AAF281" s="1"/>
      <c r="AAG281" s="1"/>
      <c r="AAH281" s="1"/>
      <c r="AAI281" s="1"/>
      <c r="AAJ281" s="1"/>
      <c r="AAK281" s="1"/>
      <c r="AAL281" s="1"/>
      <c r="AAM281" s="1"/>
      <c r="AAN281" s="1"/>
      <c r="AAO281" s="1"/>
      <c r="AAP281" s="1"/>
      <c r="AAQ281" s="1"/>
      <c r="AAR281" s="1"/>
      <c r="AAS281" s="1"/>
      <c r="AAT281" s="1"/>
      <c r="AAU281" s="1"/>
      <c r="AAV281" s="1"/>
      <c r="AAW281" s="1"/>
      <c r="AAX281" s="1"/>
      <c r="AAY281" s="1"/>
      <c r="AAZ281" s="1"/>
      <c r="ABA281" s="1"/>
      <c r="ABB281" s="1"/>
      <c r="ABC281" s="1"/>
      <c r="ABD281" s="1"/>
      <c r="ABE281" s="1"/>
      <c r="ABF281" s="1"/>
      <c r="ABG281" s="1"/>
      <c r="ABH281" s="1"/>
      <c r="ABI281" s="1"/>
      <c r="ABJ281" s="1"/>
      <c r="ABK281" s="1"/>
      <c r="ABL281" s="1"/>
      <c r="ABM281" s="1"/>
      <c r="ABN281" s="1"/>
      <c r="ABO281" s="1"/>
      <c r="ABP281" s="1"/>
      <c r="ABQ281" s="1"/>
      <c r="ABR281" s="1"/>
      <c r="ABS281" s="1"/>
      <c r="ABT281" s="1"/>
      <c r="ABU281" s="1"/>
      <c r="ABV281" s="1"/>
      <c r="ABW281" s="1"/>
      <c r="ABX281" s="1"/>
      <c r="ABY281" s="1"/>
      <c r="ABZ281" s="1"/>
      <c r="ACA281" s="1"/>
      <c r="ACB281" s="1"/>
      <c r="ACC281" s="1"/>
      <c r="ACD281" s="1"/>
      <c r="ACE281" s="1"/>
      <c r="ACF281" s="1"/>
      <c r="ACG281" s="1"/>
      <c r="ACH281" s="1"/>
      <c r="ACI281" s="1"/>
      <c r="ACJ281" s="1"/>
      <c r="ACK281" s="1"/>
      <c r="ACL281" s="1"/>
      <c r="ACM281" s="1"/>
      <c r="ACN281" s="1"/>
      <c r="ACO281" s="1"/>
      <c r="ACP281" s="1"/>
      <c r="ACQ281" s="1"/>
      <c r="ACR281" s="1"/>
      <c r="ACS281" s="1"/>
      <c r="ACT281" s="1"/>
      <c r="ACU281" s="1"/>
      <c r="ACV281" s="1"/>
      <c r="ACW281" s="1"/>
      <c r="ACX281" s="1"/>
      <c r="ACY281" s="1"/>
      <c r="ACZ281" s="1"/>
      <c r="ADA281" s="1"/>
      <c r="ADB281" s="1"/>
      <c r="ADC281" s="1"/>
      <c r="ADD281" s="1"/>
      <c r="ADE281" s="1"/>
      <c r="ADF281" s="1"/>
      <c r="ADG281" s="1"/>
      <c r="ADH281" s="1"/>
      <c r="ADI281" s="1"/>
      <c r="ADJ281" s="1"/>
      <c r="ADK281" s="1"/>
      <c r="ADL281" s="1"/>
      <c r="ADM281" s="1"/>
      <c r="ADN281" s="1"/>
      <c r="ADO281" s="1"/>
      <c r="ADP281" s="1"/>
      <c r="ADQ281" s="1"/>
      <c r="ADR281" s="1"/>
      <c r="ADS281" s="1"/>
      <c r="ADT281" s="1"/>
      <c r="ADU281" s="1"/>
      <c r="ADV281" s="1"/>
      <c r="ADW281" s="1"/>
      <c r="ADX281" s="1"/>
      <c r="ADY281" s="1"/>
      <c r="ADZ281" s="1"/>
      <c r="AEA281" s="1"/>
      <c r="AEB281" s="1"/>
      <c r="AEC281" s="1"/>
      <c r="AED281" s="1"/>
      <c r="AEE281" s="1"/>
      <c r="AEF281" s="1"/>
      <c r="AEG281" s="1"/>
      <c r="AEH281" s="1"/>
      <c r="AEI281" s="1"/>
      <c r="AEJ281" s="1"/>
      <c r="AEK281" s="1"/>
      <c r="AEL281" s="1"/>
      <c r="AEM281" s="1"/>
      <c r="AEN281" s="1"/>
      <c r="AEO281" s="1"/>
      <c r="AEP281" s="1"/>
      <c r="AEQ281" s="1"/>
      <c r="AER281" s="1"/>
      <c r="AES281" s="1"/>
      <c r="AET281" s="1"/>
      <c r="AEU281" s="1"/>
      <c r="AEV281" s="1"/>
      <c r="AEW281" s="1"/>
      <c r="AEX281" s="1"/>
      <c r="AEY281" s="1"/>
      <c r="AEZ281" s="1"/>
      <c r="AFA281" s="1"/>
      <c r="AFB281" s="1"/>
      <c r="AFC281" s="1"/>
      <c r="AFD281" s="1"/>
      <c r="AFE281" s="1"/>
      <c r="AFF281" s="1"/>
      <c r="AFG281" s="1"/>
      <c r="AFH281" s="1"/>
      <c r="AFI281" s="1"/>
      <c r="AFJ281" s="1"/>
      <c r="AFK281" s="1"/>
      <c r="AFL281" s="1"/>
      <c r="AFM281" s="1"/>
      <c r="AFN281" s="1"/>
      <c r="AFO281" s="1"/>
      <c r="AFP281" s="1"/>
      <c r="AFQ281" s="1"/>
      <c r="AFR281" s="1"/>
      <c r="AFS281" s="1"/>
      <c r="AFT281" s="1"/>
      <c r="AFU281" s="1"/>
      <c r="AFV281" s="1"/>
      <c r="AFW281" s="1"/>
      <c r="AFX281" s="1"/>
      <c r="AFY281" s="1"/>
      <c r="AFZ281" s="1"/>
      <c r="AGA281" s="1"/>
      <c r="AGB281" s="1"/>
      <c r="AGC281" s="1"/>
      <c r="AGD281" s="1"/>
      <c r="AGE281" s="1"/>
      <c r="AGF281" s="1"/>
      <c r="AGG281" s="1"/>
      <c r="AGH281" s="1"/>
      <c r="AGI281" s="1"/>
      <c r="AGJ281" s="1"/>
      <c r="AGK281" s="1"/>
      <c r="AGL281" s="1"/>
      <c r="AGM281" s="1"/>
      <c r="AGN281" s="1"/>
      <c r="AGO281" s="1"/>
      <c r="AGP281" s="1"/>
      <c r="AGQ281" s="1"/>
      <c r="AGR281" s="1"/>
      <c r="AGS281" s="1"/>
      <c r="AGT281" s="1"/>
      <c r="AGU281" s="1"/>
      <c r="AGV281" s="1"/>
      <c r="AGW281" s="1"/>
      <c r="AGX281" s="1"/>
      <c r="AGY281" s="1"/>
      <c r="AGZ281" s="1"/>
      <c r="AHA281" s="1"/>
      <c r="AHB281" s="1"/>
      <c r="AHC281" s="1"/>
      <c r="AHD281" s="1"/>
      <c r="AHE281" s="1"/>
      <c r="AHF281" s="1"/>
      <c r="AHG281" s="1"/>
      <c r="AHH281" s="1"/>
      <c r="AHI281" s="1"/>
      <c r="AHJ281" s="1"/>
      <c r="AHK281" s="1"/>
      <c r="AHL281" s="1"/>
      <c r="AHM281" s="1"/>
      <c r="AHN281" s="1"/>
      <c r="AHO281" s="1"/>
      <c r="AHP281" s="1"/>
      <c r="AHQ281" s="1"/>
      <c r="AHR281" s="1"/>
      <c r="AHS281" s="1"/>
      <c r="AHT281" s="1"/>
      <c r="AHU281" s="1"/>
      <c r="AHV281" s="1"/>
      <c r="AHW281" s="1"/>
      <c r="AHX281" s="1"/>
      <c r="AHY281" s="1"/>
      <c r="AHZ281" s="1"/>
      <c r="AIA281" s="1"/>
      <c r="AIB281" s="1"/>
      <c r="AIC281" s="1"/>
      <c r="AID281" s="1"/>
      <c r="AIE281" s="1"/>
      <c r="AIF281" s="1"/>
      <c r="AIG281" s="1"/>
      <c r="AIH281" s="1"/>
      <c r="AII281" s="1"/>
      <c r="AIJ281" s="1"/>
      <c r="AIK281" s="1"/>
      <c r="AIL281" s="1"/>
      <c r="AIM281" s="1"/>
      <c r="AIN281" s="1"/>
      <c r="AIO281" s="1"/>
      <c r="AIP281" s="1"/>
      <c r="AIQ281" s="1"/>
      <c r="AIR281" s="1"/>
      <c r="AIS281" s="1"/>
      <c r="AIT281" s="1"/>
      <c r="AIU281" s="1"/>
      <c r="AIV281" s="1"/>
      <c r="AIW281" s="1"/>
      <c r="AIX281" s="1"/>
      <c r="AIY281" s="1"/>
      <c r="AIZ281" s="1"/>
      <c r="AJA281" s="1"/>
      <c r="AJB281" s="1"/>
      <c r="AJC281" s="1"/>
      <c r="AJD281" s="1"/>
      <c r="AJE281" s="1"/>
      <c r="AJF281" s="1"/>
      <c r="AJG281" s="1"/>
      <c r="AJH281" s="1"/>
      <c r="AJI281" s="1"/>
      <c r="AJJ281" s="1"/>
      <c r="AJK281" s="1"/>
      <c r="AJL281" s="1"/>
      <c r="AJM281" s="1"/>
      <c r="AJN281" s="1"/>
      <c r="AJO281" s="1"/>
      <c r="AJP281" s="1"/>
      <c r="AJQ281" s="1"/>
      <c r="AJR281" s="1"/>
      <c r="AJS281" s="1"/>
      <c r="AJT281" s="1"/>
      <c r="AJU281" s="1"/>
      <c r="AJV281" s="1"/>
      <c r="AJW281" s="1"/>
      <c r="AJX281" s="1"/>
      <c r="AJY281" s="1"/>
      <c r="AJZ281" s="1"/>
      <c r="AKA281" s="1"/>
      <c r="AKB281" s="1"/>
      <c r="AKC281" s="1"/>
      <c r="AKD281" s="1"/>
      <c r="AKE281" s="1"/>
      <c r="AKF281" s="1"/>
      <c r="AKG281" s="1"/>
      <c r="AKH281" s="1"/>
      <c r="AKI281" s="1"/>
      <c r="AKJ281" s="1"/>
      <c r="AKK281" s="1"/>
      <c r="AKL281" s="1"/>
      <c r="AKM281" s="1"/>
      <c r="AKN281" s="1"/>
      <c r="AKO281" s="1"/>
      <c r="AKP281" s="1"/>
      <c r="AKQ281" s="1"/>
      <c r="AKR281" s="1"/>
      <c r="AKS281" s="1"/>
      <c r="AKT281" s="1"/>
      <c r="AKU281" s="1"/>
      <c r="AKV281" s="1"/>
      <c r="AKW281" s="1"/>
      <c r="AKX281" s="1"/>
      <c r="AKY281" s="1"/>
      <c r="AKZ281" s="1"/>
      <c r="ALA281" s="1"/>
      <c r="ALB281" s="1"/>
      <c r="ALC281" s="1"/>
      <c r="ALD281" s="1"/>
      <c r="ALE281" s="1"/>
      <c r="ALF281" s="1"/>
      <c r="ALG281" s="1"/>
      <c r="ALH281" s="1"/>
      <c r="ALI281" s="1"/>
      <c r="ALJ281" s="1"/>
      <c r="ALK281" s="1"/>
      <c r="ALL281" s="1"/>
      <c r="ALM281" s="1"/>
      <c r="ALN281" s="1"/>
      <c r="ALO281" s="1"/>
      <c r="ALP281" s="1"/>
      <c r="ALQ281" s="1"/>
      <c r="ALR281" s="1"/>
      <c r="ALS281" s="1"/>
      <c r="ALT281" s="1"/>
      <c r="ALU281" s="1"/>
      <c r="ALV281" s="1"/>
      <c r="ALW281" s="1"/>
      <c r="ALX281" s="1"/>
      <c r="ALY281" s="1"/>
      <c r="ALZ281" s="1"/>
      <c r="AMA281" s="1"/>
      <c r="AMB281" s="1"/>
      <c r="AMC281" s="1"/>
      <c r="AMD281" s="1"/>
      <c r="AME281" s="1"/>
      <c r="AMF281" s="1"/>
      <c r="AMG281" s="1"/>
      <c r="AMH281" s="1"/>
      <c r="AMI281" s="1"/>
      <c r="AMJ281" s="1"/>
      <c r="AMK281" s="1"/>
      <c r="AML281" s="1"/>
      <c r="AMM281" s="1"/>
      <c r="AMN281" s="1"/>
      <c r="AMO281" s="1"/>
      <c r="AMP281" s="1"/>
      <c r="AMQ281" s="1"/>
      <c r="AMR281" s="1"/>
      <c r="AMS281" s="1"/>
      <c r="AMT281" s="1"/>
      <c r="AMU281" s="1"/>
      <c r="AMV281" s="1"/>
      <c r="AMW281" s="1"/>
      <c r="AMX281" s="1"/>
      <c r="AMY281" s="1"/>
      <c r="AMZ281" s="1"/>
      <c r="ANA281" s="1"/>
      <c r="ANB281" s="1"/>
      <c r="ANC281" s="1"/>
      <c r="AND281" s="1"/>
      <c r="ANE281" s="1"/>
      <c r="ANF281" s="1"/>
      <c r="ANG281" s="1"/>
      <c r="ANH281" s="1"/>
      <c r="ANI281" s="1"/>
      <c r="ANJ281" s="1"/>
      <c r="ANK281" s="1"/>
      <c r="ANL281" s="1"/>
      <c r="ANM281" s="1"/>
      <c r="ANN281" s="1"/>
      <c r="ANO281" s="1"/>
      <c r="ANP281" s="1"/>
      <c r="ANQ281" s="1"/>
      <c r="ANR281" s="1"/>
      <c r="ANS281" s="1"/>
      <c r="ANT281" s="1"/>
      <c r="ANU281" s="1"/>
      <c r="ANV281" s="1"/>
      <c r="ANW281" s="1"/>
      <c r="ANX281" s="1"/>
      <c r="ANY281" s="1"/>
      <c r="ANZ281" s="1"/>
      <c r="AOA281" s="1"/>
      <c r="AOB281" s="1"/>
      <c r="AOC281" s="1"/>
      <c r="AOD281" s="1"/>
      <c r="AOE281" s="1"/>
      <c r="AOF281" s="1"/>
      <c r="AOG281" s="1"/>
      <c r="AOH281" s="1"/>
      <c r="AOI281" s="1"/>
      <c r="AOJ281" s="1"/>
      <c r="AOK281" s="1"/>
      <c r="AOL281" s="1"/>
      <c r="AOM281" s="1"/>
      <c r="AON281" s="1"/>
      <c r="AOO281" s="1"/>
      <c r="AOP281" s="1"/>
      <c r="AOQ281" s="1"/>
      <c r="AOR281" s="1"/>
      <c r="AOS281" s="1"/>
      <c r="AOT281" s="1"/>
      <c r="AOU281" s="1"/>
      <c r="AOV281" s="1"/>
      <c r="AOW281" s="1"/>
      <c r="AOX281" s="1"/>
      <c r="AOY281" s="1"/>
      <c r="AOZ281" s="1"/>
      <c r="APA281" s="1"/>
      <c r="APB281" s="1"/>
      <c r="APC281" s="1"/>
      <c r="APD281" s="1"/>
      <c r="APE281" s="1"/>
      <c r="APF281" s="1"/>
      <c r="APG281" s="1"/>
      <c r="APH281" s="1"/>
      <c r="API281" s="1"/>
      <c r="APJ281" s="1"/>
      <c r="APK281" s="1"/>
      <c r="APL281" s="1"/>
      <c r="APM281" s="1"/>
      <c r="APN281" s="1"/>
      <c r="APO281" s="1"/>
      <c r="APP281" s="1"/>
      <c r="APQ281" s="1"/>
      <c r="APR281" s="1"/>
      <c r="APS281" s="1"/>
      <c r="APT281" s="1"/>
      <c r="APU281" s="1"/>
      <c r="APV281" s="1"/>
      <c r="APW281" s="1"/>
      <c r="APX281" s="1"/>
      <c r="APY281" s="1"/>
      <c r="APZ281" s="1"/>
      <c r="AQA281" s="1"/>
      <c r="AQB281" s="1"/>
      <c r="AQC281" s="1"/>
      <c r="AQD281" s="1"/>
      <c r="AQE281" s="1"/>
      <c r="AQF281" s="1"/>
      <c r="AQG281" s="1"/>
      <c r="AQH281" s="1"/>
      <c r="AQI281" s="1"/>
      <c r="AQJ281" s="1"/>
      <c r="AQK281" s="1"/>
      <c r="AQL281" s="1"/>
      <c r="AQM281" s="1"/>
      <c r="AQN281" s="1"/>
      <c r="AQO281" s="1"/>
      <c r="AQP281" s="1"/>
      <c r="AQQ281" s="1"/>
      <c r="AQR281" s="1"/>
      <c r="AQS281" s="1"/>
      <c r="AQT281" s="1"/>
      <c r="AQU281" s="1"/>
      <c r="AQV281" s="1"/>
      <c r="AQW281" s="1"/>
      <c r="AQX281" s="1"/>
      <c r="AQY281" s="1"/>
      <c r="AQZ281" s="1"/>
      <c r="ARA281" s="1"/>
      <c r="ARB281" s="1"/>
      <c r="ARC281" s="1"/>
      <c r="ARD281" s="1"/>
      <c r="ARE281" s="1"/>
      <c r="ARF281" s="1"/>
      <c r="ARG281" s="1"/>
      <c r="ARH281" s="1"/>
      <c r="ARI281" s="1"/>
      <c r="ARJ281" s="1"/>
      <c r="ARK281" s="1"/>
      <c r="ARL281" s="1"/>
      <c r="ARM281" s="1"/>
      <c r="ARN281" s="1"/>
      <c r="ARO281" s="1"/>
      <c r="ARP281" s="1"/>
      <c r="ARQ281" s="1"/>
      <c r="ARR281" s="1"/>
      <c r="ARS281" s="1"/>
      <c r="ART281" s="1"/>
      <c r="ARU281" s="1"/>
      <c r="ARV281" s="1"/>
      <c r="ARW281" s="1"/>
      <c r="ARX281" s="1"/>
      <c r="ARY281" s="1"/>
      <c r="ARZ281" s="1"/>
      <c r="ASA281" s="1"/>
      <c r="ASB281" s="1"/>
      <c r="ASC281" s="1"/>
      <c r="ASD281" s="1"/>
      <c r="ASE281" s="1"/>
      <c r="ASF281" s="1"/>
      <c r="ASG281" s="1"/>
      <c r="ASH281" s="1"/>
      <c r="ASI281" s="1"/>
      <c r="ASJ281" s="1"/>
      <c r="ASK281" s="1"/>
      <c r="ASL281" s="1"/>
      <c r="ASM281" s="1"/>
      <c r="ASN281" s="1"/>
      <c r="ASO281" s="1"/>
      <c r="ASP281" s="1"/>
      <c r="ASQ281" s="1"/>
      <c r="ASR281" s="1"/>
      <c r="ASS281" s="1"/>
      <c r="AST281" s="1"/>
      <c r="ASU281" s="1"/>
      <c r="ASV281" s="1"/>
      <c r="ASW281" s="1"/>
      <c r="ASX281" s="1"/>
      <c r="ASY281" s="1"/>
      <c r="ASZ281" s="1"/>
      <c r="ATA281" s="1"/>
      <c r="ATB281" s="1"/>
      <c r="ATC281" s="1"/>
      <c r="ATD281" s="1"/>
      <c r="ATE281" s="1"/>
      <c r="ATF281" s="1"/>
      <c r="ATG281" s="1"/>
      <c r="ATH281" s="1"/>
      <c r="ATI281" s="1"/>
      <c r="ATJ281" s="1"/>
      <c r="ATK281" s="1"/>
      <c r="ATL281" s="1"/>
      <c r="ATM281" s="1"/>
      <c r="ATN281" s="1"/>
      <c r="ATO281" s="1"/>
      <c r="ATP281" s="1"/>
      <c r="ATQ281" s="1"/>
      <c r="ATR281" s="1"/>
      <c r="ATS281" s="1"/>
      <c r="ATT281" s="1"/>
      <c r="ATU281" s="1"/>
      <c r="ATV281" s="1"/>
      <c r="ATW281" s="1"/>
      <c r="ATX281" s="1"/>
      <c r="ATY281" s="1"/>
      <c r="ATZ281" s="1"/>
      <c r="AUA281" s="1"/>
      <c r="AUB281" s="1"/>
      <c r="AUC281" s="1"/>
      <c r="AUD281" s="1"/>
      <c r="AUE281" s="1"/>
      <c r="AUF281" s="1"/>
      <c r="AUG281" s="1"/>
      <c r="AUH281" s="1"/>
      <c r="AUI281" s="1"/>
      <c r="AUJ281" s="1"/>
      <c r="AUK281" s="1"/>
      <c r="AUL281" s="1"/>
      <c r="AUM281" s="1"/>
      <c r="AUN281" s="1"/>
      <c r="AUO281" s="1"/>
      <c r="AUP281" s="1"/>
      <c r="AUQ281" s="1"/>
      <c r="AUR281" s="1"/>
      <c r="AUS281" s="1"/>
      <c r="AUT281" s="1"/>
      <c r="AUU281" s="1"/>
      <c r="AUV281" s="1"/>
      <c r="AUW281" s="1"/>
      <c r="AUX281" s="1"/>
      <c r="AUY281" s="1"/>
      <c r="AUZ281" s="1"/>
      <c r="AVA281" s="1"/>
      <c r="AVB281" s="1"/>
      <c r="AVC281" s="1"/>
      <c r="AVD281" s="1"/>
      <c r="AVE281" s="1"/>
      <c r="AVF281" s="1"/>
      <c r="AVG281" s="1"/>
      <c r="AVH281" s="1"/>
      <c r="AVI281" s="1"/>
      <c r="AVJ281" s="1"/>
      <c r="AVK281" s="1"/>
      <c r="AVL281" s="1"/>
      <c r="AVM281" s="1"/>
      <c r="AVN281" s="1"/>
      <c r="AVO281" s="1"/>
      <c r="AVP281" s="1"/>
      <c r="AVQ281" s="1"/>
      <c r="AVR281" s="1"/>
      <c r="AVS281" s="1"/>
      <c r="AVT281" s="1"/>
      <c r="AVU281" s="1"/>
      <c r="AVV281" s="1"/>
      <c r="AVW281" s="1"/>
      <c r="AVX281" s="1"/>
      <c r="AVY281" s="1"/>
      <c r="AVZ281" s="1"/>
      <c r="AWA281" s="1"/>
      <c r="AWB281" s="1"/>
      <c r="AWC281" s="1"/>
      <c r="AWD281" s="1"/>
      <c r="AWE281" s="1"/>
      <c r="AWF281" s="1"/>
      <c r="AWG281" s="1"/>
      <c r="AWH281" s="1"/>
      <c r="AWI281" s="1"/>
      <c r="AWJ281" s="1"/>
      <c r="AWK281" s="1"/>
      <c r="AWL281" s="1"/>
      <c r="AWM281" s="1"/>
      <c r="AWN281" s="1"/>
      <c r="AWO281" s="1"/>
      <c r="AWP281" s="1"/>
      <c r="AWQ281" s="1"/>
      <c r="AWR281" s="1"/>
      <c r="AWS281" s="1"/>
      <c r="AWT281" s="1"/>
      <c r="AWU281" s="1"/>
      <c r="AWV281" s="1"/>
      <c r="AWW281" s="1"/>
      <c r="AWX281" s="1"/>
      <c r="AWY281" s="1"/>
      <c r="AWZ281" s="1"/>
      <c r="AXA281" s="1"/>
      <c r="AXB281" s="1"/>
      <c r="AXC281" s="1"/>
      <c r="AXD281" s="1"/>
      <c r="AXE281" s="1"/>
      <c r="AXF281" s="1"/>
      <c r="AXG281" s="1"/>
      <c r="AXH281" s="1"/>
      <c r="AXI281" s="1"/>
      <c r="AXJ281" s="1"/>
      <c r="AXK281" s="1"/>
      <c r="AXL281" s="1"/>
      <c r="AXM281" s="1"/>
      <c r="AXN281" s="1"/>
      <c r="AXO281" s="1"/>
      <c r="AXP281" s="1"/>
      <c r="AXQ281" s="1"/>
      <c r="AXR281" s="1"/>
      <c r="AXS281" s="1"/>
      <c r="AXT281" s="1"/>
      <c r="AXU281" s="1"/>
      <c r="AXV281" s="1"/>
      <c r="AXW281" s="1"/>
      <c r="AXX281" s="1"/>
      <c r="AXY281" s="1"/>
      <c r="AXZ281" s="1"/>
      <c r="AYA281" s="1"/>
      <c r="AYB281" s="1"/>
      <c r="AYC281" s="1"/>
      <c r="AYD281" s="1"/>
      <c r="AYE281" s="1"/>
      <c r="AYF281" s="1"/>
      <c r="AYG281" s="1"/>
      <c r="AYH281" s="1"/>
      <c r="AYI281" s="1"/>
      <c r="AYJ281" s="1"/>
      <c r="AYK281" s="1"/>
      <c r="AYL281" s="1"/>
      <c r="AYM281" s="1"/>
      <c r="AYN281" s="1"/>
      <c r="AYO281" s="1"/>
      <c r="AYP281" s="1"/>
      <c r="AYQ281" s="1"/>
      <c r="AYR281" s="1"/>
      <c r="AYS281" s="1"/>
      <c r="AYT281" s="1"/>
      <c r="AYU281" s="1"/>
      <c r="AYV281" s="1"/>
      <c r="AYW281" s="1"/>
      <c r="AYX281" s="1"/>
      <c r="AYY281" s="1"/>
      <c r="AYZ281" s="1"/>
      <c r="AZA281" s="1"/>
      <c r="AZB281" s="1"/>
      <c r="AZC281" s="1"/>
      <c r="AZD281" s="1"/>
      <c r="AZE281" s="1"/>
      <c r="AZF281" s="1"/>
      <c r="AZG281" s="1"/>
      <c r="AZH281" s="1"/>
      <c r="AZI281" s="1"/>
      <c r="AZJ281" s="1"/>
      <c r="AZK281" s="1"/>
      <c r="AZL281" s="1"/>
      <c r="AZM281" s="1"/>
      <c r="AZN281" s="1"/>
      <c r="AZO281" s="1"/>
      <c r="AZP281" s="1"/>
      <c r="AZQ281" s="1"/>
      <c r="AZR281" s="1"/>
      <c r="AZS281" s="1"/>
      <c r="AZT281" s="1"/>
      <c r="AZU281" s="1"/>
      <c r="AZV281" s="1"/>
      <c r="AZW281" s="1"/>
      <c r="AZX281" s="1"/>
      <c r="AZY281" s="1"/>
      <c r="AZZ281" s="1"/>
      <c r="BAA281" s="1"/>
      <c r="BAB281" s="1"/>
      <c r="BAC281" s="1"/>
      <c r="BAD281" s="1"/>
      <c r="BAE281" s="1"/>
      <c r="BAF281" s="1"/>
      <c r="BAG281" s="1"/>
      <c r="BAH281" s="1"/>
      <c r="BAI281" s="1"/>
      <c r="BAJ281" s="1"/>
      <c r="BAK281" s="1"/>
      <c r="BAL281" s="1"/>
      <c r="BAM281" s="1"/>
      <c r="BAN281" s="1"/>
      <c r="BAO281" s="1"/>
      <c r="BAP281" s="1"/>
      <c r="BAQ281" s="1"/>
      <c r="BAR281" s="1"/>
      <c r="BAS281" s="1"/>
      <c r="BAT281" s="1"/>
      <c r="BAU281" s="1"/>
      <c r="BAV281" s="1"/>
      <c r="BAW281" s="1"/>
      <c r="BAX281" s="1"/>
      <c r="BAY281" s="1"/>
      <c r="BAZ281" s="1"/>
      <c r="BBA281" s="1"/>
      <c r="BBB281" s="1"/>
      <c r="BBC281" s="1"/>
      <c r="BBD281" s="1"/>
      <c r="BBE281" s="1"/>
      <c r="BBF281" s="1"/>
      <c r="BBG281" s="1"/>
      <c r="BBH281" s="1"/>
      <c r="BBI281" s="1"/>
      <c r="BBJ281" s="1"/>
      <c r="BBK281" s="1"/>
      <c r="BBL281" s="1"/>
      <c r="BBM281" s="1"/>
      <c r="BBN281" s="1"/>
      <c r="BBO281" s="1"/>
      <c r="BBP281" s="1"/>
      <c r="BBQ281" s="1"/>
      <c r="BBR281" s="1"/>
      <c r="BBS281" s="1"/>
      <c r="BBT281" s="1"/>
      <c r="BBU281" s="1"/>
      <c r="BBV281" s="1"/>
      <c r="BBW281" s="1"/>
      <c r="BBX281" s="1"/>
      <c r="BBY281" s="1"/>
      <c r="BBZ281" s="1"/>
      <c r="BCA281" s="1"/>
      <c r="BCB281" s="1"/>
      <c r="BCC281" s="1"/>
      <c r="BCD281" s="1"/>
      <c r="BCE281" s="1"/>
      <c r="BCF281" s="1"/>
      <c r="BCG281" s="1"/>
      <c r="BCH281" s="1"/>
      <c r="BCI281" s="1"/>
      <c r="BCJ281" s="1"/>
      <c r="BCK281" s="1"/>
      <c r="BCL281" s="1"/>
      <c r="BCM281" s="1"/>
      <c r="BCN281" s="1"/>
      <c r="BCO281" s="1"/>
      <c r="BCP281" s="1"/>
      <c r="BCQ281" s="1"/>
      <c r="BCR281" s="1"/>
      <c r="BCS281" s="1"/>
      <c r="BCT281" s="1"/>
      <c r="BCU281" s="1"/>
      <c r="BCV281" s="1"/>
      <c r="BCW281" s="1"/>
      <c r="BCX281" s="1"/>
      <c r="BCY281" s="1"/>
      <c r="BCZ281" s="1"/>
      <c r="BDA281" s="1"/>
      <c r="BDB281" s="1"/>
      <c r="BDC281" s="1"/>
      <c r="BDD281" s="1"/>
      <c r="BDE281" s="1"/>
      <c r="BDF281" s="1"/>
      <c r="BDG281" s="1"/>
      <c r="BDH281" s="1"/>
      <c r="BDI281" s="1"/>
      <c r="BDJ281" s="1"/>
      <c r="BDK281" s="1"/>
      <c r="BDL281" s="1"/>
      <c r="BDM281" s="1"/>
      <c r="BDN281" s="1"/>
      <c r="BDO281" s="1"/>
      <c r="BDP281" s="1"/>
      <c r="BDQ281" s="1"/>
      <c r="BDR281" s="1"/>
      <c r="BDS281" s="1"/>
      <c r="BDT281" s="1"/>
      <c r="BDU281" s="1"/>
      <c r="BDV281" s="1"/>
      <c r="BDW281" s="1"/>
      <c r="BDX281" s="1"/>
      <c r="BDY281" s="1"/>
      <c r="BDZ281" s="1"/>
      <c r="BEA281" s="1"/>
      <c r="BEB281" s="1"/>
      <c r="BEC281" s="1"/>
      <c r="BED281" s="1"/>
      <c r="BEE281" s="1"/>
      <c r="BEF281" s="1"/>
      <c r="BEG281" s="1"/>
      <c r="BEH281" s="1"/>
      <c r="BEI281" s="1"/>
      <c r="BEJ281" s="1"/>
      <c r="BEK281" s="1"/>
      <c r="BEL281" s="1"/>
      <c r="BEM281" s="1"/>
      <c r="BEN281" s="1"/>
      <c r="BEO281" s="1"/>
      <c r="BEP281" s="1"/>
      <c r="BEQ281" s="1"/>
      <c r="BER281" s="1"/>
      <c r="BES281" s="1"/>
      <c r="BET281" s="1"/>
      <c r="BEU281" s="1"/>
      <c r="BEV281" s="1"/>
      <c r="BEW281" s="1"/>
      <c r="BEX281" s="1"/>
      <c r="BEY281" s="1"/>
      <c r="BEZ281" s="1"/>
      <c r="BFA281" s="1"/>
      <c r="BFB281" s="1"/>
      <c r="BFC281" s="1"/>
      <c r="BFD281" s="1"/>
      <c r="BFE281" s="1"/>
      <c r="BFF281" s="1"/>
      <c r="BFG281" s="1"/>
      <c r="BFH281" s="1"/>
      <c r="BFI281" s="1"/>
      <c r="BFJ281" s="1"/>
      <c r="BFK281" s="1"/>
      <c r="BFL281" s="1"/>
      <c r="BFM281" s="1"/>
      <c r="BFN281" s="1"/>
      <c r="BFO281" s="1"/>
      <c r="BFP281" s="1"/>
      <c r="BFQ281" s="1"/>
      <c r="BFR281" s="1"/>
      <c r="BFS281" s="1"/>
      <c r="BFT281" s="1"/>
      <c r="BFU281" s="1"/>
      <c r="BFV281" s="1"/>
      <c r="BFW281" s="1"/>
      <c r="BFX281" s="1"/>
      <c r="BFY281" s="1"/>
      <c r="BFZ281" s="1"/>
      <c r="BGA281" s="1"/>
      <c r="BGB281" s="1"/>
      <c r="BGC281" s="1"/>
      <c r="BGD281" s="1"/>
      <c r="BGE281" s="1"/>
      <c r="BGF281" s="1"/>
      <c r="BGG281" s="1"/>
      <c r="BGH281" s="1"/>
      <c r="BGI281" s="1"/>
      <c r="BGJ281" s="1"/>
      <c r="BGK281" s="1"/>
      <c r="BGL281" s="1"/>
      <c r="BGM281" s="1"/>
      <c r="BGN281" s="1"/>
      <c r="BGO281" s="1"/>
      <c r="BGP281" s="1"/>
      <c r="BGQ281" s="1"/>
      <c r="BGR281" s="1"/>
      <c r="BGS281" s="1"/>
      <c r="BGT281" s="1"/>
      <c r="BGU281" s="1"/>
      <c r="BGV281" s="1"/>
      <c r="BGW281" s="1"/>
      <c r="BGX281" s="1"/>
      <c r="BGY281" s="1"/>
      <c r="BGZ281" s="1"/>
      <c r="BHA281" s="1"/>
      <c r="BHB281" s="1"/>
      <c r="BHC281" s="1"/>
      <c r="BHD281" s="1"/>
      <c r="BHE281" s="1"/>
      <c r="BHF281" s="1"/>
      <c r="BHG281" s="1"/>
      <c r="BHH281" s="1"/>
      <c r="BHI281" s="1"/>
      <c r="BHJ281" s="1"/>
      <c r="BHK281" s="1"/>
      <c r="BHL281" s="1"/>
      <c r="BHM281" s="1"/>
      <c r="BHN281" s="1"/>
      <c r="BHO281" s="1"/>
      <c r="BHP281" s="1"/>
      <c r="BHQ281" s="1"/>
      <c r="BHR281" s="1"/>
      <c r="BHS281" s="1"/>
      <c r="BHT281" s="1"/>
      <c r="BHU281" s="1"/>
      <c r="BHV281" s="1"/>
      <c r="BHW281" s="1"/>
      <c r="BHX281" s="1"/>
      <c r="BHY281" s="1"/>
      <c r="BHZ281" s="1"/>
      <c r="BIA281" s="1"/>
      <c r="BIB281" s="1"/>
      <c r="BIC281" s="1"/>
      <c r="BID281" s="1"/>
      <c r="BIE281" s="1"/>
      <c r="BIF281" s="1"/>
      <c r="BIG281" s="1"/>
      <c r="BIH281" s="1"/>
      <c r="BII281" s="1"/>
      <c r="BIJ281" s="1"/>
      <c r="BIK281" s="1"/>
      <c r="BIL281" s="1"/>
      <c r="BIM281" s="1"/>
      <c r="BIN281" s="1"/>
      <c r="BIO281" s="1"/>
      <c r="BIP281" s="1"/>
      <c r="BIQ281" s="1"/>
      <c r="BIR281" s="1"/>
      <c r="BIS281" s="1"/>
      <c r="BIT281" s="1"/>
      <c r="BIU281" s="1"/>
      <c r="BIV281" s="1"/>
      <c r="BIW281" s="1"/>
      <c r="BIX281" s="1"/>
      <c r="BIY281" s="1"/>
      <c r="BIZ281" s="1"/>
      <c r="BJA281" s="1"/>
      <c r="BJB281" s="1"/>
      <c r="BJC281" s="1"/>
      <c r="BJD281" s="1"/>
      <c r="BJE281" s="1"/>
      <c r="BJF281" s="1"/>
      <c r="BJG281" s="1"/>
      <c r="BJH281" s="1"/>
      <c r="BJI281" s="1"/>
      <c r="BJJ281" s="1"/>
      <c r="BJK281" s="1"/>
      <c r="BJL281" s="1"/>
      <c r="BJM281" s="1"/>
      <c r="BJN281" s="1"/>
      <c r="BJO281" s="1"/>
      <c r="BJP281" s="1"/>
      <c r="BJQ281" s="1"/>
      <c r="BJR281" s="1"/>
      <c r="BJS281" s="1"/>
      <c r="BJT281" s="1"/>
      <c r="BJU281" s="1"/>
      <c r="BJV281" s="1"/>
      <c r="BJW281" s="1"/>
      <c r="BJX281" s="1"/>
      <c r="BJY281" s="1"/>
      <c r="BJZ281" s="1"/>
      <c r="BKA281" s="1"/>
      <c r="BKB281" s="1"/>
      <c r="BKC281" s="1"/>
      <c r="BKD281" s="1"/>
      <c r="BKE281" s="1"/>
      <c r="BKF281" s="1"/>
      <c r="BKG281" s="1"/>
      <c r="BKH281" s="1"/>
      <c r="BKI281" s="1"/>
      <c r="BKJ281" s="1"/>
      <c r="BKK281" s="1"/>
      <c r="BKL281" s="1"/>
      <c r="BKM281" s="1"/>
      <c r="BKN281" s="1"/>
      <c r="BKO281" s="1"/>
      <c r="BKP281" s="1"/>
      <c r="BKQ281" s="1"/>
      <c r="BKR281" s="1"/>
      <c r="BKS281" s="1"/>
      <c r="BKT281" s="1"/>
      <c r="BKU281" s="1"/>
      <c r="BKV281" s="1"/>
      <c r="BKW281" s="1"/>
      <c r="BKX281" s="1"/>
      <c r="BKY281" s="1"/>
      <c r="BKZ281" s="1"/>
      <c r="BLA281" s="1"/>
      <c r="BLB281" s="1"/>
      <c r="BLC281" s="1"/>
      <c r="BLD281" s="1"/>
      <c r="BLE281" s="1"/>
      <c r="BLF281" s="1"/>
      <c r="BLG281" s="1"/>
      <c r="BLH281" s="1"/>
      <c r="BLI281" s="1"/>
      <c r="BLJ281" s="1"/>
      <c r="BLK281" s="1"/>
      <c r="BLL281" s="1"/>
      <c r="BLM281" s="1"/>
      <c r="BLN281" s="1"/>
      <c r="BLO281" s="1"/>
      <c r="BLP281" s="1"/>
      <c r="BLQ281" s="1"/>
      <c r="BLR281" s="1"/>
      <c r="BLS281" s="1"/>
      <c r="BLT281" s="1"/>
      <c r="BLU281" s="1"/>
      <c r="BLV281" s="1"/>
      <c r="BLW281" s="1"/>
      <c r="BLX281" s="1"/>
      <c r="BLY281" s="1"/>
      <c r="BLZ281" s="1"/>
      <c r="BMA281" s="1"/>
      <c r="BMB281" s="1"/>
      <c r="BMC281" s="1"/>
      <c r="BMD281" s="1"/>
      <c r="BME281" s="1"/>
      <c r="BMF281" s="1"/>
      <c r="BMG281" s="1"/>
      <c r="BMH281" s="1"/>
      <c r="BMI281" s="1"/>
      <c r="BMJ281" s="1"/>
      <c r="BMK281" s="1"/>
      <c r="BML281" s="1"/>
      <c r="BMM281" s="1"/>
      <c r="BMN281" s="1"/>
      <c r="BMO281" s="1"/>
      <c r="BMP281" s="1"/>
      <c r="BMQ281" s="1"/>
      <c r="BMR281" s="1"/>
      <c r="BMS281" s="1"/>
      <c r="BMT281" s="1"/>
      <c r="BMU281" s="1"/>
      <c r="BMV281" s="1"/>
      <c r="BMW281" s="1"/>
      <c r="BMX281" s="1"/>
      <c r="BMY281" s="1"/>
      <c r="BMZ281" s="1"/>
      <c r="BNA281" s="1"/>
      <c r="BNB281" s="1"/>
      <c r="BNC281" s="1"/>
      <c r="BND281" s="1"/>
      <c r="BNE281" s="1"/>
      <c r="BNF281" s="1"/>
      <c r="BNG281" s="1"/>
      <c r="BNH281" s="1"/>
      <c r="BNI281" s="1"/>
      <c r="BNJ281" s="1"/>
      <c r="BNK281" s="1"/>
      <c r="BNL281" s="1"/>
      <c r="BNM281" s="1"/>
      <c r="BNN281" s="1"/>
      <c r="BNO281" s="1"/>
      <c r="BNP281" s="1"/>
      <c r="BNQ281" s="1"/>
      <c r="BNR281" s="1"/>
      <c r="BNS281" s="1"/>
      <c r="BNT281" s="1"/>
      <c r="BNU281" s="1"/>
      <c r="BNV281" s="1"/>
      <c r="BNW281" s="1"/>
      <c r="BNX281" s="1"/>
      <c r="BNY281" s="1"/>
      <c r="BNZ281" s="1"/>
      <c r="BOA281" s="1"/>
      <c r="BOB281" s="1"/>
      <c r="BOC281" s="1"/>
      <c r="BOD281" s="1"/>
      <c r="BOE281" s="1"/>
      <c r="BOF281" s="1"/>
      <c r="BOG281" s="1"/>
      <c r="BOH281" s="1"/>
      <c r="BOI281" s="1"/>
      <c r="BOJ281" s="1"/>
      <c r="BOK281" s="1"/>
      <c r="BOL281" s="1"/>
      <c r="BOM281" s="1"/>
      <c r="BON281" s="1"/>
      <c r="BOO281" s="1"/>
      <c r="BOP281" s="1"/>
      <c r="BOQ281" s="1"/>
      <c r="BOR281" s="1"/>
      <c r="BOS281" s="1"/>
      <c r="BOT281" s="1"/>
      <c r="BOU281" s="1"/>
      <c r="BOV281" s="1"/>
      <c r="BOW281" s="1"/>
      <c r="BOX281" s="1"/>
      <c r="BOY281" s="1"/>
      <c r="BOZ281" s="1"/>
      <c r="BPA281" s="1"/>
      <c r="BPB281" s="1"/>
      <c r="BPC281" s="1"/>
      <c r="BPD281" s="1"/>
      <c r="BPE281" s="1"/>
      <c r="BPF281" s="1"/>
      <c r="BPG281" s="1"/>
      <c r="BPH281" s="1"/>
      <c r="BPI281" s="1"/>
      <c r="BPJ281" s="1"/>
      <c r="BPK281" s="1"/>
      <c r="BPL281" s="1"/>
      <c r="BPM281" s="1"/>
      <c r="BPN281" s="1"/>
      <c r="BPO281" s="1"/>
      <c r="BPP281" s="1"/>
      <c r="BPQ281" s="1"/>
      <c r="BPR281" s="1"/>
      <c r="BPS281" s="1"/>
      <c r="BPT281" s="1"/>
      <c r="BPU281" s="1"/>
      <c r="BPV281" s="1"/>
      <c r="BPW281" s="1"/>
      <c r="BPX281" s="1"/>
      <c r="BPY281" s="1"/>
      <c r="BPZ281" s="1"/>
      <c r="BQA281" s="1"/>
      <c r="BQB281" s="1"/>
      <c r="BQC281" s="1"/>
      <c r="BQD281" s="1"/>
      <c r="BQE281" s="1"/>
      <c r="BQF281" s="1"/>
      <c r="BQG281" s="1"/>
      <c r="BQH281" s="1"/>
      <c r="BQI281" s="1"/>
      <c r="BQJ281" s="1"/>
      <c r="BQK281" s="1"/>
      <c r="BQL281" s="1"/>
      <c r="BQM281" s="1"/>
      <c r="BQN281" s="1"/>
      <c r="BQO281" s="1"/>
      <c r="BQP281" s="1"/>
      <c r="BQQ281" s="1"/>
      <c r="BQR281" s="1"/>
      <c r="BQS281" s="1"/>
      <c r="BQT281" s="1"/>
      <c r="BQU281" s="1"/>
      <c r="BQV281" s="1"/>
      <c r="BQW281" s="1"/>
      <c r="BQX281" s="1"/>
      <c r="BQY281" s="1"/>
      <c r="BQZ281" s="1"/>
      <c r="BRA281" s="1"/>
      <c r="BRB281" s="1"/>
      <c r="BRC281" s="1"/>
      <c r="BRD281" s="1"/>
      <c r="BRE281" s="1"/>
      <c r="BRF281" s="1"/>
      <c r="BRG281" s="1"/>
      <c r="BRH281" s="1"/>
      <c r="BRI281" s="1"/>
      <c r="BRJ281" s="1"/>
      <c r="BRK281" s="1"/>
      <c r="BRL281" s="1"/>
      <c r="BRM281" s="1"/>
      <c r="BRN281" s="1"/>
      <c r="BRO281" s="1"/>
      <c r="BRP281" s="1"/>
      <c r="BRQ281" s="1"/>
      <c r="BRR281" s="1"/>
      <c r="BRS281" s="1"/>
      <c r="BRT281" s="1"/>
      <c r="BRU281" s="1"/>
      <c r="BRV281" s="1"/>
      <c r="BRW281" s="1"/>
      <c r="BRX281" s="1"/>
      <c r="BRY281" s="1"/>
      <c r="BRZ281" s="1"/>
      <c r="BSA281" s="1"/>
      <c r="BSB281" s="1"/>
      <c r="BSC281" s="1"/>
      <c r="BSD281" s="1"/>
      <c r="BSE281" s="1"/>
      <c r="BSF281" s="1"/>
      <c r="BSG281" s="1"/>
      <c r="BSH281" s="1"/>
      <c r="BSI281" s="1"/>
      <c r="BSJ281" s="1"/>
      <c r="BSK281" s="1"/>
      <c r="BSL281" s="1"/>
      <c r="BSM281" s="1"/>
      <c r="BSN281" s="1"/>
      <c r="BSO281" s="1"/>
      <c r="BSP281" s="1"/>
      <c r="BSQ281" s="1"/>
      <c r="BSR281" s="1"/>
      <c r="BSS281" s="1"/>
      <c r="BST281" s="1"/>
      <c r="BSU281" s="1"/>
      <c r="BSV281" s="1"/>
      <c r="BSW281" s="1"/>
      <c r="BSX281" s="1"/>
      <c r="BSY281" s="1"/>
      <c r="BSZ281" s="1"/>
      <c r="BTA281" s="1"/>
      <c r="BTB281" s="1"/>
      <c r="BTC281" s="1"/>
      <c r="BTD281" s="1"/>
      <c r="BTE281" s="1"/>
      <c r="BTF281" s="1"/>
      <c r="BTG281" s="1"/>
      <c r="BTH281" s="1"/>
      <c r="BTI281" s="1"/>
      <c r="BTJ281" s="1"/>
      <c r="BTK281" s="1"/>
      <c r="BTL281" s="1"/>
      <c r="BTM281" s="1"/>
      <c r="BTN281" s="1"/>
      <c r="BTO281" s="1"/>
      <c r="BTP281" s="1"/>
      <c r="BTQ281" s="1"/>
      <c r="BTR281" s="1"/>
      <c r="BTS281" s="1"/>
      <c r="BTT281" s="1"/>
      <c r="BTU281" s="1"/>
      <c r="BTV281" s="1"/>
      <c r="BTW281" s="1"/>
      <c r="BTX281" s="1"/>
      <c r="BTY281" s="1"/>
      <c r="BTZ281" s="1"/>
      <c r="BUA281" s="1"/>
      <c r="BUB281" s="1"/>
      <c r="BUC281" s="1"/>
      <c r="BUD281" s="1"/>
      <c r="BUE281" s="1"/>
      <c r="BUF281" s="1"/>
      <c r="BUG281" s="1"/>
      <c r="BUH281" s="1"/>
      <c r="BUI281" s="1"/>
      <c r="BUJ281" s="1"/>
      <c r="BUK281" s="1"/>
      <c r="BUL281" s="1"/>
      <c r="BUM281" s="1"/>
      <c r="BUN281" s="1"/>
      <c r="BUO281" s="1"/>
      <c r="BUP281" s="1"/>
      <c r="BUQ281" s="1"/>
      <c r="BUR281" s="1"/>
      <c r="BUS281" s="1"/>
      <c r="BUT281" s="1"/>
      <c r="BUU281" s="1"/>
      <c r="BUV281" s="1"/>
      <c r="BUW281" s="1"/>
      <c r="BUX281" s="1"/>
      <c r="BUY281" s="1"/>
      <c r="BUZ281" s="1"/>
      <c r="BVA281" s="1"/>
      <c r="BVB281" s="1"/>
      <c r="BVC281" s="1"/>
      <c r="BVD281" s="1"/>
      <c r="BVE281" s="1"/>
      <c r="BVF281" s="1"/>
      <c r="BVG281" s="1"/>
      <c r="BVH281" s="1"/>
      <c r="BVI281" s="1"/>
      <c r="BVJ281" s="1"/>
      <c r="BVK281" s="1"/>
      <c r="BVL281" s="1"/>
      <c r="BVM281" s="1"/>
      <c r="BVN281" s="1"/>
      <c r="BVO281" s="1"/>
      <c r="BVP281" s="1"/>
      <c r="BVQ281" s="1"/>
      <c r="BVR281" s="1"/>
      <c r="BVS281" s="1"/>
      <c r="BVT281" s="1"/>
      <c r="BVU281" s="1"/>
      <c r="BVV281" s="1"/>
      <c r="BVW281" s="1"/>
      <c r="BVX281" s="1"/>
      <c r="BVY281" s="1"/>
      <c r="BVZ281" s="1"/>
      <c r="BWA281" s="1"/>
      <c r="BWB281" s="1"/>
      <c r="BWC281" s="1"/>
      <c r="BWD281" s="1"/>
      <c r="BWE281" s="1"/>
      <c r="BWF281" s="1"/>
      <c r="BWG281" s="1"/>
      <c r="BWH281" s="1"/>
      <c r="BWI281" s="1"/>
      <c r="BWJ281" s="1"/>
      <c r="BWK281" s="1"/>
      <c r="BWL281" s="1"/>
      <c r="BWM281" s="1"/>
      <c r="BWN281" s="1"/>
      <c r="BWO281" s="1"/>
      <c r="BWP281" s="1"/>
      <c r="BWQ281" s="1"/>
      <c r="BWR281" s="1"/>
      <c r="BWS281" s="1"/>
      <c r="BWT281" s="1"/>
      <c r="BWU281" s="1"/>
      <c r="BWV281" s="1"/>
      <c r="BWW281" s="1"/>
      <c r="BWX281" s="1"/>
      <c r="BWY281" s="1"/>
      <c r="BWZ281" s="1"/>
      <c r="BXA281" s="1"/>
      <c r="BXB281" s="1"/>
      <c r="BXC281" s="1"/>
      <c r="BXD281" s="1"/>
      <c r="BXE281" s="1"/>
      <c r="BXF281" s="1"/>
      <c r="BXG281" s="1"/>
      <c r="BXH281" s="1"/>
      <c r="BXI281" s="1"/>
      <c r="BXJ281" s="1"/>
      <c r="BXK281" s="1"/>
      <c r="BXL281" s="1"/>
      <c r="BXM281" s="1"/>
      <c r="BXN281" s="1"/>
      <c r="BXO281" s="1"/>
      <c r="BXP281" s="1"/>
      <c r="BXQ281" s="1"/>
      <c r="BXR281" s="1"/>
      <c r="BXS281" s="1"/>
      <c r="BXT281" s="1"/>
      <c r="BXU281" s="1"/>
      <c r="BXV281" s="1"/>
      <c r="BXW281" s="1"/>
      <c r="BXX281" s="1"/>
      <c r="BXY281" s="1"/>
      <c r="BXZ281" s="1"/>
      <c r="BYA281" s="1"/>
      <c r="BYB281" s="1"/>
      <c r="BYC281" s="1"/>
      <c r="BYD281" s="1"/>
      <c r="BYE281" s="1"/>
      <c r="BYF281" s="1"/>
      <c r="BYG281" s="1"/>
      <c r="BYH281" s="1"/>
      <c r="BYI281" s="1"/>
      <c r="BYJ281" s="1"/>
      <c r="BYK281" s="1"/>
      <c r="BYL281" s="1"/>
      <c r="BYM281" s="1"/>
      <c r="BYN281" s="1"/>
      <c r="BYO281" s="1"/>
      <c r="BYP281" s="1"/>
      <c r="BYQ281" s="1"/>
      <c r="BYR281" s="1"/>
      <c r="BYS281" s="1"/>
      <c r="BYT281" s="1"/>
      <c r="BYU281" s="1"/>
      <c r="BYV281" s="1"/>
      <c r="BYW281" s="1"/>
      <c r="BYX281" s="1"/>
      <c r="BYY281" s="1"/>
      <c r="BYZ281" s="1"/>
      <c r="BZA281" s="1"/>
      <c r="BZB281" s="1"/>
      <c r="BZC281" s="1"/>
      <c r="BZD281" s="1"/>
      <c r="BZE281" s="1"/>
      <c r="BZF281" s="1"/>
      <c r="BZG281" s="1"/>
      <c r="BZH281" s="1"/>
      <c r="BZI281" s="1"/>
      <c r="BZJ281" s="1"/>
      <c r="BZK281" s="1"/>
      <c r="BZL281" s="1"/>
      <c r="BZM281" s="1"/>
      <c r="BZN281" s="1"/>
      <c r="BZO281" s="1"/>
      <c r="BZP281" s="1"/>
      <c r="BZQ281" s="1"/>
      <c r="BZR281" s="1"/>
      <c r="BZS281" s="1"/>
      <c r="BZT281" s="1"/>
      <c r="BZU281" s="1"/>
      <c r="BZV281" s="1"/>
      <c r="BZW281" s="1"/>
      <c r="BZX281" s="1"/>
      <c r="BZY281" s="1"/>
      <c r="BZZ281" s="1"/>
      <c r="CAA281" s="1"/>
      <c r="CAB281" s="1"/>
      <c r="CAC281" s="1"/>
      <c r="CAD281" s="1"/>
      <c r="CAE281" s="1"/>
      <c r="CAF281" s="1"/>
      <c r="CAG281" s="1"/>
      <c r="CAH281" s="1"/>
      <c r="CAI281" s="1"/>
      <c r="CAJ281" s="1"/>
      <c r="CAK281" s="1"/>
      <c r="CAL281" s="1"/>
      <c r="CAM281" s="1"/>
      <c r="CAN281" s="1"/>
      <c r="CAO281" s="1"/>
      <c r="CAP281" s="1"/>
      <c r="CAQ281" s="1"/>
      <c r="CAR281" s="1"/>
      <c r="CAS281" s="1"/>
      <c r="CAT281" s="1"/>
      <c r="CAU281" s="1"/>
      <c r="CAV281" s="1"/>
      <c r="CAW281" s="1"/>
      <c r="CAX281" s="1"/>
      <c r="CAY281" s="1"/>
      <c r="CAZ281" s="1"/>
      <c r="CBA281" s="1"/>
      <c r="CBB281" s="1"/>
      <c r="CBC281" s="1"/>
      <c r="CBD281" s="1"/>
      <c r="CBE281" s="1"/>
      <c r="CBF281" s="1"/>
      <c r="CBG281" s="1"/>
      <c r="CBH281" s="1"/>
      <c r="CBI281" s="1"/>
      <c r="CBJ281" s="1"/>
      <c r="CBK281" s="1"/>
      <c r="CBL281" s="1"/>
      <c r="CBM281" s="1"/>
      <c r="CBN281" s="1"/>
      <c r="CBO281" s="1"/>
      <c r="CBP281" s="1"/>
      <c r="CBQ281" s="1"/>
      <c r="CBR281" s="1"/>
      <c r="CBS281" s="1"/>
      <c r="CBT281" s="1"/>
      <c r="CBU281" s="1"/>
      <c r="CBV281" s="1"/>
      <c r="CBW281" s="1"/>
      <c r="CBX281" s="1"/>
      <c r="CBY281" s="1"/>
      <c r="CBZ281" s="1"/>
      <c r="CCA281" s="1"/>
      <c r="CCB281" s="1"/>
      <c r="CCC281" s="1"/>
      <c r="CCD281" s="1"/>
      <c r="CCE281" s="1"/>
      <c r="CCF281" s="1"/>
      <c r="CCG281" s="1"/>
      <c r="CCH281" s="1"/>
      <c r="CCI281" s="1"/>
      <c r="CCJ281" s="1"/>
      <c r="CCK281" s="1"/>
      <c r="CCL281" s="1"/>
      <c r="CCM281" s="1"/>
      <c r="CCN281" s="1"/>
      <c r="CCO281" s="1"/>
      <c r="CCP281" s="1"/>
      <c r="CCQ281" s="1"/>
      <c r="CCR281" s="1"/>
      <c r="CCS281" s="1"/>
      <c r="CCT281" s="1"/>
      <c r="CCU281" s="1"/>
      <c r="CCV281" s="1"/>
      <c r="CCW281" s="1"/>
      <c r="CCX281" s="1"/>
      <c r="CCY281" s="1"/>
      <c r="CCZ281" s="1"/>
      <c r="CDA281" s="1"/>
      <c r="CDB281" s="1"/>
      <c r="CDC281" s="1"/>
      <c r="CDD281" s="1"/>
      <c r="CDE281" s="1"/>
      <c r="CDF281" s="1"/>
      <c r="CDG281" s="1"/>
      <c r="CDH281" s="1"/>
      <c r="CDI281" s="1"/>
      <c r="CDJ281" s="1"/>
      <c r="CDK281" s="1"/>
      <c r="CDL281" s="1"/>
      <c r="CDM281" s="1"/>
      <c r="CDN281" s="1"/>
      <c r="CDO281" s="1"/>
      <c r="CDP281" s="1"/>
      <c r="CDQ281" s="1"/>
      <c r="CDR281" s="1"/>
      <c r="CDS281" s="1"/>
      <c r="CDT281" s="1"/>
      <c r="CDU281" s="1"/>
      <c r="CDV281" s="1"/>
      <c r="CDW281" s="1"/>
      <c r="CDX281" s="1"/>
      <c r="CDY281" s="1"/>
      <c r="CDZ281" s="1"/>
      <c r="CEA281" s="1"/>
      <c r="CEB281" s="1"/>
      <c r="CEC281" s="1"/>
      <c r="CED281" s="1"/>
      <c r="CEE281" s="1"/>
      <c r="CEF281" s="1"/>
      <c r="CEG281" s="1"/>
      <c r="CEH281" s="1"/>
      <c r="CEI281" s="1"/>
      <c r="CEJ281" s="1"/>
      <c r="CEK281" s="1"/>
      <c r="CEL281" s="1"/>
      <c r="CEM281" s="1"/>
      <c r="CEN281" s="1"/>
      <c r="CEO281" s="1"/>
      <c r="CEP281" s="1"/>
      <c r="CEQ281" s="1"/>
      <c r="CER281" s="1"/>
      <c r="CES281" s="1"/>
      <c r="CET281" s="1"/>
      <c r="CEU281" s="1"/>
      <c r="CEV281" s="1"/>
      <c r="CEW281" s="1"/>
      <c r="CEX281" s="1"/>
      <c r="CEY281" s="1"/>
      <c r="CEZ281" s="1"/>
      <c r="CFA281" s="1"/>
      <c r="CFB281" s="1"/>
      <c r="CFC281" s="1"/>
      <c r="CFD281" s="1"/>
      <c r="CFE281" s="1"/>
      <c r="CFF281" s="1"/>
      <c r="CFG281" s="1"/>
      <c r="CFH281" s="1"/>
      <c r="CFI281" s="1"/>
      <c r="CFJ281" s="1"/>
      <c r="CFK281" s="1"/>
      <c r="CFL281" s="1"/>
      <c r="CFM281" s="1"/>
      <c r="CFN281" s="1"/>
      <c r="CFO281" s="1"/>
      <c r="CFP281" s="1"/>
      <c r="CFQ281" s="1"/>
      <c r="CFR281" s="1"/>
      <c r="CFS281" s="1"/>
      <c r="CFT281" s="1"/>
      <c r="CFU281" s="1"/>
      <c r="CFV281" s="1"/>
      <c r="CFW281" s="1"/>
      <c r="CFX281" s="1"/>
      <c r="CFY281" s="1"/>
      <c r="CFZ281" s="1"/>
      <c r="CGA281" s="1"/>
      <c r="CGB281" s="1"/>
      <c r="CGC281" s="1"/>
      <c r="CGD281" s="1"/>
      <c r="CGE281" s="1"/>
      <c r="CGF281" s="1"/>
      <c r="CGG281" s="1"/>
      <c r="CGH281" s="1"/>
      <c r="CGI281" s="1"/>
      <c r="CGJ281" s="1"/>
      <c r="CGK281" s="1"/>
      <c r="CGL281" s="1"/>
      <c r="CGM281" s="1"/>
      <c r="CGN281" s="1"/>
      <c r="CGO281" s="1"/>
      <c r="CGP281" s="1"/>
      <c r="CGQ281" s="1"/>
      <c r="CGR281" s="1"/>
      <c r="CGS281" s="1"/>
      <c r="CGT281" s="1"/>
      <c r="CGU281" s="1"/>
      <c r="CGV281" s="1"/>
      <c r="CGW281" s="1"/>
      <c r="CGX281" s="1"/>
      <c r="CGY281" s="1"/>
      <c r="CGZ281" s="1"/>
      <c r="CHA281" s="1"/>
      <c r="CHB281" s="1"/>
      <c r="CHC281" s="1"/>
      <c r="CHD281" s="1"/>
      <c r="CHE281" s="1"/>
      <c r="CHF281" s="1"/>
      <c r="CHG281" s="1"/>
      <c r="CHH281" s="1"/>
      <c r="CHI281" s="1"/>
      <c r="CHJ281" s="1"/>
      <c r="CHK281" s="1"/>
      <c r="CHL281" s="1"/>
      <c r="CHM281" s="1"/>
      <c r="CHN281" s="1"/>
      <c r="CHO281" s="1"/>
      <c r="CHP281" s="1"/>
      <c r="CHQ281" s="1"/>
      <c r="CHR281" s="1"/>
      <c r="CHS281" s="1"/>
      <c r="CHT281" s="1"/>
      <c r="CHU281" s="1"/>
      <c r="CHV281" s="1"/>
      <c r="CHW281" s="1"/>
      <c r="CHX281" s="1"/>
      <c r="CHY281" s="1"/>
      <c r="CHZ281" s="1"/>
      <c r="CIA281" s="1"/>
      <c r="CIB281" s="1"/>
      <c r="CIC281" s="1"/>
      <c r="CID281" s="1"/>
      <c r="CIE281" s="1"/>
      <c r="CIF281" s="1"/>
      <c r="CIG281" s="1"/>
      <c r="CIH281" s="1"/>
      <c r="CII281" s="1"/>
      <c r="CIJ281" s="1"/>
      <c r="CIK281" s="1"/>
      <c r="CIL281" s="1"/>
      <c r="CIM281" s="1"/>
      <c r="CIN281" s="1"/>
      <c r="CIO281" s="1"/>
      <c r="CIP281" s="1"/>
      <c r="CIQ281" s="1"/>
      <c r="CIR281" s="1"/>
      <c r="CIS281" s="1"/>
      <c r="CIT281" s="1"/>
      <c r="CIU281" s="1"/>
      <c r="CIV281" s="1"/>
      <c r="CIW281" s="1"/>
      <c r="CIX281" s="1"/>
      <c r="CIY281" s="1"/>
      <c r="CIZ281" s="1"/>
      <c r="CJA281" s="1"/>
      <c r="CJB281" s="1"/>
      <c r="CJC281" s="1"/>
      <c r="CJD281" s="1"/>
      <c r="CJE281" s="1"/>
      <c r="CJF281" s="1"/>
      <c r="CJG281" s="1"/>
      <c r="CJH281" s="1"/>
      <c r="CJI281" s="1"/>
      <c r="CJJ281" s="1"/>
      <c r="CJK281" s="1"/>
      <c r="CJL281" s="1"/>
      <c r="CJM281" s="1"/>
      <c r="CJN281" s="1"/>
      <c r="CJO281" s="1"/>
      <c r="CJP281" s="1"/>
      <c r="CJQ281" s="1"/>
      <c r="CJR281" s="1"/>
      <c r="CJS281" s="1"/>
      <c r="CJT281" s="1"/>
      <c r="CJU281" s="1"/>
      <c r="CJV281" s="1"/>
      <c r="CJW281" s="1"/>
      <c r="CJX281" s="1"/>
      <c r="CJY281" s="1"/>
      <c r="CJZ281" s="1"/>
      <c r="CKA281" s="1"/>
      <c r="CKB281" s="1"/>
      <c r="CKC281" s="1"/>
      <c r="CKD281" s="1"/>
      <c r="CKE281" s="1"/>
      <c r="CKF281" s="1"/>
      <c r="CKG281" s="1"/>
      <c r="CKH281" s="1"/>
      <c r="CKI281" s="1"/>
      <c r="CKJ281" s="1"/>
      <c r="CKK281" s="1"/>
      <c r="CKL281" s="1"/>
      <c r="CKM281" s="1"/>
      <c r="CKN281" s="1"/>
      <c r="CKO281" s="1"/>
      <c r="CKP281" s="1"/>
      <c r="CKQ281" s="1"/>
      <c r="CKR281" s="1"/>
      <c r="CKS281" s="1"/>
      <c r="CKT281" s="1"/>
      <c r="CKU281" s="1"/>
      <c r="CKV281" s="1"/>
      <c r="CKW281" s="1"/>
      <c r="CKX281" s="1"/>
      <c r="CKY281" s="1"/>
      <c r="CKZ281" s="1"/>
      <c r="CLA281" s="1"/>
      <c r="CLB281" s="1"/>
      <c r="CLC281" s="1"/>
      <c r="CLD281" s="1"/>
      <c r="CLE281" s="1"/>
      <c r="CLF281" s="1"/>
      <c r="CLG281" s="1"/>
      <c r="CLH281" s="1"/>
      <c r="CLI281" s="1"/>
      <c r="CLJ281" s="1"/>
      <c r="CLK281" s="1"/>
      <c r="CLL281" s="1"/>
      <c r="CLM281" s="1"/>
      <c r="CLN281" s="1"/>
      <c r="CLO281" s="1"/>
      <c r="CLP281" s="1"/>
      <c r="CLQ281" s="1"/>
      <c r="CLR281" s="1"/>
      <c r="CLS281" s="1"/>
      <c r="CLT281" s="1"/>
      <c r="CLU281" s="1"/>
      <c r="CLV281" s="1"/>
      <c r="CLW281" s="1"/>
      <c r="CLX281" s="1"/>
      <c r="CLY281" s="1"/>
      <c r="CLZ281" s="1"/>
      <c r="CMA281" s="1"/>
      <c r="CMB281" s="1"/>
      <c r="CMC281" s="1"/>
      <c r="CMD281" s="1"/>
      <c r="CME281" s="1"/>
      <c r="CMF281" s="1"/>
      <c r="CMG281" s="1"/>
      <c r="CMH281" s="1"/>
      <c r="CMI281" s="1"/>
      <c r="CMJ281" s="1"/>
      <c r="CMK281" s="1"/>
      <c r="CML281" s="1"/>
      <c r="CMM281" s="1"/>
      <c r="CMN281" s="1"/>
      <c r="CMO281" s="1"/>
      <c r="CMP281" s="1"/>
      <c r="CMQ281" s="1"/>
      <c r="CMR281" s="1"/>
      <c r="CMS281" s="1"/>
      <c r="CMT281" s="1"/>
      <c r="CMU281" s="1"/>
      <c r="CMV281" s="1"/>
      <c r="CMW281" s="1"/>
      <c r="CMX281" s="1"/>
      <c r="CMY281" s="1"/>
      <c r="CMZ281" s="1"/>
      <c r="CNA281" s="1"/>
      <c r="CNB281" s="1"/>
      <c r="CNC281" s="1"/>
      <c r="CND281" s="1"/>
      <c r="CNE281" s="1"/>
      <c r="CNF281" s="1"/>
      <c r="CNG281" s="1"/>
      <c r="CNH281" s="1"/>
      <c r="CNI281" s="1"/>
      <c r="CNJ281" s="1"/>
      <c r="CNK281" s="1"/>
      <c r="CNL281" s="1"/>
      <c r="CNM281" s="1"/>
      <c r="CNN281" s="1"/>
      <c r="CNO281" s="1"/>
      <c r="CNP281" s="1"/>
      <c r="CNQ281" s="1"/>
      <c r="CNR281" s="1"/>
      <c r="CNS281" s="1"/>
      <c r="CNT281" s="1"/>
      <c r="CNU281" s="1"/>
      <c r="CNV281" s="1"/>
      <c r="CNW281" s="1"/>
      <c r="CNX281" s="1"/>
      <c r="CNY281" s="1"/>
      <c r="CNZ281" s="1"/>
      <c r="COA281" s="1"/>
      <c r="COB281" s="1"/>
      <c r="COC281" s="1"/>
      <c r="COD281" s="1"/>
      <c r="COE281" s="1"/>
      <c r="COF281" s="1"/>
      <c r="COG281" s="1"/>
      <c r="COH281" s="1"/>
      <c r="COI281" s="1"/>
      <c r="COJ281" s="1"/>
      <c r="COK281" s="1"/>
      <c r="COL281" s="1"/>
      <c r="COM281" s="1"/>
      <c r="CON281" s="1"/>
      <c r="COO281" s="1"/>
      <c r="COP281" s="1"/>
      <c r="COQ281" s="1"/>
      <c r="COR281" s="1"/>
      <c r="COS281" s="1"/>
      <c r="COT281" s="1"/>
      <c r="COU281" s="1"/>
      <c r="COV281" s="1"/>
      <c r="COW281" s="1"/>
      <c r="COX281" s="1"/>
      <c r="COY281" s="1"/>
      <c r="COZ281" s="1"/>
      <c r="CPA281" s="1"/>
      <c r="CPB281" s="1"/>
      <c r="CPC281" s="1"/>
      <c r="CPD281" s="1"/>
      <c r="CPE281" s="1"/>
      <c r="CPF281" s="1"/>
      <c r="CPG281" s="1"/>
      <c r="CPH281" s="1"/>
      <c r="CPI281" s="1"/>
      <c r="CPJ281" s="1"/>
      <c r="CPK281" s="1"/>
      <c r="CPL281" s="1"/>
      <c r="CPM281" s="1"/>
      <c r="CPN281" s="1"/>
      <c r="CPO281" s="1"/>
      <c r="CPP281" s="1"/>
      <c r="CPQ281" s="1"/>
      <c r="CPR281" s="1"/>
      <c r="CPS281" s="1"/>
      <c r="CPT281" s="1"/>
      <c r="CPU281" s="1"/>
      <c r="CPV281" s="1"/>
      <c r="CPW281" s="1"/>
      <c r="CPX281" s="1"/>
      <c r="CPY281" s="1"/>
      <c r="CPZ281" s="1"/>
      <c r="CQA281" s="1"/>
      <c r="CQB281" s="1"/>
      <c r="CQC281" s="1"/>
      <c r="CQD281" s="1"/>
      <c r="CQE281" s="1"/>
      <c r="CQF281" s="1"/>
      <c r="CQG281" s="1"/>
      <c r="CQH281" s="1"/>
      <c r="CQI281" s="1"/>
      <c r="CQJ281" s="1"/>
      <c r="CQK281" s="1"/>
      <c r="CQL281" s="1"/>
      <c r="CQM281" s="1"/>
      <c r="CQN281" s="1"/>
      <c r="CQO281" s="1"/>
      <c r="CQP281" s="1"/>
      <c r="CQQ281" s="1"/>
      <c r="CQR281" s="1"/>
      <c r="CQS281" s="1"/>
      <c r="CQT281" s="1"/>
      <c r="CQU281" s="1"/>
      <c r="CQV281" s="1"/>
      <c r="CQW281" s="1"/>
      <c r="CQX281" s="1"/>
      <c r="CQY281" s="1"/>
      <c r="CQZ281" s="1"/>
      <c r="CRA281" s="1"/>
      <c r="CRB281" s="1"/>
      <c r="CRC281" s="1"/>
      <c r="CRD281" s="1"/>
      <c r="CRE281" s="1"/>
      <c r="CRF281" s="1"/>
      <c r="CRG281" s="1"/>
      <c r="CRH281" s="1"/>
      <c r="CRI281" s="1"/>
      <c r="CRJ281" s="1"/>
      <c r="CRK281" s="1"/>
      <c r="CRL281" s="1"/>
      <c r="CRM281" s="1"/>
      <c r="CRN281" s="1"/>
      <c r="CRO281" s="1"/>
      <c r="CRP281" s="1"/>
      <c r="CRQ281" s="1"/>
      <c r="CRR281" s="1"/>
      <c r="CRS281" s="1"/>
      <c r="CRT281" s="1"/>
      <c r="CRU281" s="1"/>
      <c r="CRV281" s="1"/>
      <c r="CRW281" s="1"/>
      <c r="CRX281" s="1"/>
      <c r="CRY281" s="1"/>
      <c r="CRZ281" s="1"/>
      <c r="CSA281" s="1"/>
      <c r="CSB281" s="1"/>
      <c r="CSC281" s="1"/>
      <c r="CSD281" s="1"/>
      <c r="CSE281" s="1"/>
      <c r="CSF281" s="1"/>
      <c r="CSG281" s="1"/>
      <c r="CSH281" s="1"/>
      <c r="CSI281" s="1"/>
      <c r="CSJ281" s="1"/>
      <c r="CSK281" s="1"/>
      <c r="CSL281" s="1"/>
      <c r="CSM281" s="1"/>
      <c r="CSN281" s="1"/>
      <c r="CSO281" s="1"/>
      <c r="CSP281" s="1"/>
      <c r="CSQ281" s="1"/>
      <c r="CSR281" s="1"/>
      <c r="CSS281" s="1"/>
      <c r="CST281" s="1"/>
      <c r="CSU281" s="1"/>
      <c r="CSV281" s="1"/>
      <c r="CSW281" s="1"/>
      <c r="CSX281" s="1"/>
      <c r="CSY281" s="1"/>
      <c r="CSZ281" s="1"/>
      <c r="CTA281" s="1"/>
      <c r="CTB281" s="1"/>
      <c r="CTC281" s="1"/>
      <c r="CTD281" s="1"/>
      <c r="CTE281" s="1"/>
      <c r="CTF281" s="1"/>
      <c r="CTG281" s="1"/>
      <c r="CTH281" s="1"/>
      <c r="CTI281" s="1"/>
      <c r="CTJ281" s="1"/>
      <c r="CTK281" s="1"/>
      <c r="CTL281" s="1"/>
      <c r="CTM281" s="1"/>
      <c r="CTN281" s="1"/>
      <c r="CTO281" s="1"/>
      <c r="CTP281" s="1"/>
      <c r="CTQ281" s="1"/>
      <c r="CTR281" s="1"/>
      <c r="CTS281" s="1"/>
      <c r="CTT281" s="1"/>
      <c r="CTU281" s="1"/>
      <c r="CTV281" s="1"/>
      <c r="CTW281" s="1"/>
      <c r="CTX281" s="1"/>
      <c r="CTY281" s="1"/>
      <c r="CTZ281" s="1"/>
      <c r="CUA281" s="1"/>
      <c r="CUB281" s="1"/>
      <c r="CUC281" s="1"/>
      <c r="CUD281" s="1"/>
      <c r="CUE281" s="1"/>
      <c r="CUF281" s="1"/>
      <c r="CUG281" s="1"/>
      <c r="CUH281" s="1"/>
      <c r="CUI281" s="1"/>
      <c r="CUJ281" s="1"/>
      <c r="CUK281" s="1"/>
      <c r="CUL281" s="1"/>
      <c r="CUM281" s="1"/>
      <c r="CUN281" s="1"/>
      <c r="CUO281" s="1"/>
      <c r="CUP281" s="1"/>
      <c r="CUQ281" s="1"/>
      <c r="CUR281" s="1"/>
      <c r="CUS281" s="1"/>
      <c r="CUT281" s="1"/>
      <c r="CUU281" s="1"/>
      <c r="CUV281" s="1"/>
      <c r="CUW281" s="1"/>
      <c r="CUX281" s="1"/>
      <c r="CUY281" s="1"/>
      <c r="CUZ281" s="1"/>
      <c r="CVA281" s="1"/>
      <c r="CVB281" s="1"/>
      <c r="CVC281" s="1"/>
      <c r="CVD281" s="1"/>
      <c r="CVE281" s="1"/>
      <c r="CVF281" s="1"/>
      <c r="CVG281" s="1"/>
      <c r="CVH281" s="1"/>
      <c r="CVI281" s="1"/>
      <c r="CVJ281" s="1"/>
      <c r="CVK281" s="1"/>
      <c r="CVL281" s="1"/>
      <c r="CVM281" s="1"/>
      <c r="CVN281" s="1"/>
      <c r="CVO281" s="1"/>
      <c r="CVP281" s="1"/>
      <c r="CVQ281" s="1"/>
      <c r="CVR281" s="1"/>
      <c r="CVS281" s="1"/>
      <c r="CVT281" s="1"/>
      <c r="CVU281" s="1"/>
      <c r="CVV281" s="1"/>
      <c r="CVW281" s="1"/>
      <c r="CVX281" s="1"/>
      <c r="CVY281" s="1"/>
      <c r="CVZ281" s="1"/>
      <c r="CWA281" s="1"/>
      <c r="CWB281" s="1"/>
      <c r="CWC281" s="1"/>
      <c r="CWD281" s="1"/>
      <c r="CWE281" s="1"/>
      <c r="CWF281" s="1"/>
      <c r="CWG281" s="1"/>
      <c r="CWH281" s="1"/>
      <c r="CWI281" s="1"/>
      <c r="CWJ281" s="1"/>
      <c r="CWK281" s="1"/>
      <c r="CWL281" s="1"/>
      <c r="CWM281" s="1"/>
      <c r="CWN281" s="1"/>
      <c r="CWO281" s="1"/>
      <c r="CWP281" s="1"/>
      <c r="CWQ281" s="1"/>
      <c r="CWR281" s="1"/>
      <c r="CWS281" s="1"/>
      <c r="CWT281" s="1"/>
      <c r="CWU281" s="1"/>
      <c r="CWV281" s="1"/>
      <c r="CWW281" s="1"/>
      <c r="CWX281" s="1"/>
      <c r="CWY281" s="1"/>
      <c r="CWZ281" s="1"/>
      <c r="CXA281" s="1"/>
      <c r="CXB281" s="1"/>
      <c r="CXC281" s="1"/>
      <c r="CXD281" s="1"/>
      <c r="CXE281" s="1"/>
      <c r="CXF281" s="1"/>
      <c r="CXG281" s="1"/>
      <c r="CXH281" s="1"/>
      <c r="CXI281" s="1"/>
      <c r="CXJ281" s="1"/>
      <c r="CXK281" s="1"/>
      <c r="CXL281" s="1"/>
      <c r="CXM281" s="1"/>
      <c r="CXN281" s="1"/>
      <c r="CXO281" s="1"/>
      <c r="CXP281" s="1"/>
      <c r="CXQ281" s="1"/>
      <c r="CXR281" s="1"/>
      <c r="CXS281" s="1"/>
      <c r="CXT281" s="1"/>
      <c r="CXU281" s="1"/>
      <c r="CXV281" s="1"/>
      <c r="CXW281" s="1"/>
      <c r="CXX281" s="1"/>
      <c r="CXY281" s="1"/>
      <c r="CXZ281" s="1"/>
      <c r="CYA281" s="1"/>
      <c r="CYB281" s="1"/>
      <c r="CYC281" s="1"/>
      <c r="CYD281" s="1"/>
      <c r="CYE281" s="1"/>
      <c r="CYF281" s="1"/>
      <c r="CYG281" s="1"/>
      <c r="CYH281" s="1"/>
      <c r="CYI281" s="1"/>
      <c r="CYJ281" s="1"/>
      <c r="CYK281" s="1"/>
      <c r="CYL281" s="1"/>
      <c r="CYM281" s="1"/>
      <c r="CYN281" s="1"/>
      <c r="CYO281" s="1"/>
      <c r="CYP281" s="1"/>
      <c r="CYQ281" s="1"/>
      <c r="CYR281" s="1"/>
      <c r="CYS281" s="1"/>
      <c r="CYT281" s="1"/>
      <c r="CYU281" s="1"/>
      <c r="CYV281" s="1"/>
      <c r="CYW281" s="1"/>
      <c r="CYX281" s="1"/>
      <c r="CYY281" s="1"/>
      <c r="CYZ281" s="1"/>
      <c r="CZA281" s="1"/>
      <c r="CZB281" s="1"/>
      <c r="CZC281" s="1"/>
      <c r="CZD281" s="1"/>
      <c r="CZE281" s="1"/>
      <c r="CZF281" s="1"/>
      <c r="CZG281" s="1"/>
      <c r="CZH281" s="1"/>
      <c r="CZI281" s="1"/>
      <c r="CZJ281" s="1"/>
      <c r="CZK281" s="1"/>
      <c r="CZL281" s="1"/>
      <c r="CZM281" s="1"/>
      <c r="CZN281" s="1"/>
      <c r="CZO281" s="1"/>
      <c r="CZP281" s="1"/>
      <c r="CZQ281" s="1"/>
      <c r="CZR281" s="1"/>
      <c r="CZS281" s="1"/>
      <c r="CZT281" s="1"/>
      <c r="CZU281" s="1"/>
      <c r="CZV281" s="1"/>
      <c r="CZW281" s="1"/>
      <c r="CZX281" s="1"/>
      <c r="CZY281" s="1"/>
      <c r="CZZ281" s="1"/>
      <c r="DAA281" s="1"/>
      <c r="DAB281" s="1"/>
      <c r="DAC281" s="1"/>
      <c r="DAD281" s="1"/>
      <c r="DAE281" s="1"/>
      <c r="DAF281" s="1"/>
      <c r="DAG281" s="1"/>
      <c r="DAH281" s="1"/>
      <c r="DAI281" s="1"/>
      <c r="DAJ281" s="1"/>
      <c r="DAK281" s="1"/>
      <c r="DAL281" s="1"/>
      <c r="DAM281" s="1"/>
      <c r="DAN281" s="1"/>
      <c r="DAO281" s="1"/>
      <c r="DAP281" s="1"/>
      <c r="DAQ281" s="1"/>
      <c r="DAR281" s="1"/>
      <c r="DAS281" s="1"/>
      <c r="DAT281" s="1"/>
      <c r="DAU281" s="1"/>
      <c r="DAV281" s="1"/>
      <c r="DAW281" s="1"/>
      <c r="DAX281" s="1"/>
      <c r="DAY281" s="1"/>
      <c r="DAZ281" s="1"/>
      <c r="DBA281" s="1"/>
      <c r="DBB281" s="1"/>
      <c r="DBC281" s="1"/>
      <c r="DBD281" s="1"/>
      <c r="DBE281" s="1"/>
      <c r="DBF281" s="1"/>
      <c r="DBG281" s="1"/>
      <c r="DBH281" s="1"/>
      <c r="DBI281" s="1"/>
      <c r="DBJ281" s="1"/>
      <c r="DBK281" s="1"/>
      <c r="DBL281" s="1"/>
      <c r="DBM281" s="1"/>
      <c r="DBN281" s="1"/>
      <c r="DBO281" s="1"/>
      <c r="DBP281" s="1"/>
      <c r="DBQ281" s="1"/>
      <c r="DBR281" s="1"/>
      <c r="DBS281" s="1"/>
      <c r="DBT281" s="1"/>
      <c r="DBU281" s="1"/>
      <c r="DBV281" s="1"/>
      <c r="DBW281" s="1"/>
      <c r="DBX281" s="1"/>
      <c r="DBY281" s="1"/>
      <c r="DBZ281" s="1"/>
      <c r="DCA281" s="1"/>
      <c r="DCB281" s="1"/>
      <c r="DCC281" s="1"/>
      <c r="DCD281" s="1"/>
      <c r="DCE281" s="1"/>
      <c r="DCF281" s="1"/>
      <c r="DCG281" s="1"/>
      <c r="DCH281" s="1"/>
      <c r="DCI281" s="1"/>
      <c r="DCJ281" s="1"/>
      <c r="DCK281" s="1"/>
      <c r="DCL281" s="1"/>
      <c r="DCM281" s="1"/>
      <c r="DCN281" s="1"/>
      <c r="DCO281" s="1"/>
      <c r="DCP281" s="1"/>
      <c r="DCQ281" s="1"/>
      <c r="DCR281" s="1"/>
      <c r="DCS281" s="1"/>
      <c r="DCT281" s="1"/>
      <c r="DCU281" s="1"/>
      <c r="DCV281" s="1"/>
      <c r="DCW281" s="1"/>
      <c r="DCX281" s="1"/>
      <c r="DCY281" s="1"/>
      <c r="DCZ281" s="1"/>
      <c r="DDA281" s="1"/>
      <c r="DDB281" s="1"/>
      <c r="DDC281" s="1"/>
      <c r="DDD281" s="1"/>
      <c r="DDE281" s="1"/>
      <c r="DDF281" s="1"/>
      <c r="DDG281" s="1"/>
      <c r="DDH281" s="1"/>
      <c r="DDI281" s="1"/>
      <c r="DDJ281" s="1"/>
      <c r="DDK281" s="1"/>
      <c r="DDL281" s="1"/>
      <c r="DDM281" s="1"/>
      <c r="DDN281" s="1"/>
      <c r="DDO281" s="1"/>
      <c r="DDP281" s="1"/>
      <c r="DDQ281" s="1"/>
      <c r="DDR281" s="1"/>
      <c r="DDS281" s="1"/>
      <c r="DDT281" s="1"/>
      <c r="DDU281" s="1"/>
      <c r="DDV281" s="1"/>
      <c r="DDW281" s="1"/>
      <c r="DDX281" s="1"/>
      <c r="DDY281" s="1"/>
      <c r="DDZ281" s="1"/>
      <c r="DEA281" s="1"/>
      <c r="DEB281" s="1"/>
      <c r="DEC281" s="1"/>
      <c r="DED281" s="1"/>
      <c r="DEE281" s="1"/>
      <c r="DEF281" s="1"/>
      <c r="DEG281" s="1"/>
      <c r="DEH281" s="1"/>
      <c r="DEI281" s="1"/>
      <c r="DEJ281" s="1"/>
      <c r="DEK281" s="1"/>
      <c r="DEL281" s="1"/>
      <c r="DEM281" s="1"/>
      <c r="DEN281" s="1"/>
      <c r="DEO281" s="1"/>
      <c r="DEP281" s="1"/>
      <c r="DEQ281" s="1"/>
      <c r="DER281" s="1"/>
      <c r="DES281" s="1"/>
      <c r="DET281" s="1"/>
      <c r="DEU281" s="1"/>
      <c r="DEV281" s="1"/>
      <c r="DEW281" s="1"/>
      <c r="DEX281" s="1"/>
      <c r="DEY281" s="1"/>
      <c r="DEZ281" s="1"/>
      <c r="DFA281" s="1"/>
      <c r="DFB281" s="1"/>
      <c r="DFC281" s="1"/>
      <c r="DFD281" s="1"/>
      <c r="DFE281" s="1"/>
      <c r="DFF281" s="1"/>
      <c r="DFG281" s="1"/>
      <c r="DFH281" s="1"/>
      <c r="DFI281" s="1"/>
      <c r="DFJ281" s="1"/>
      <c r="DFK281" s="1"/>
      <c r="DFL281" s="1"/>
      <c r="DFM281" s="1"/>
      <c r="DFN281" s="1"/>
      <c r="DFO281" s="1"/>
      <c r="DFP281" s="1"/>
      <c r="DFQ281" s="1"/>
      <c r="DFR281" s="1"/>
      <c r="DFS281" s="1"/>
      <c r="DFT281" s="1"/>
      <c r="DFU281" s="1"/>
      <c r="DFV281" s="1"/>
      <c r="DFW281" s="1"/>
      <c r="DFX281" s="1"/>
      <c r="DFY281" s="1"/>
      <c r="DFZ281" s="1"/>
      <c r="DGA281" s="1"/>
      <c r="DGB281" s="1"/>
      <c r="DGC281" s="1"/>
      <c r="DGD281" s="1"/>
      <c r="DGE281" s="1"/>
      <c r="DGF281" s="1"/>
      <c r="DGG281" s="1"/>
      <c r="DGH281" s="1"/>
      <c r="DGI281" s="1"/>
      <c r="DGJ281" s="1"/>
      <c r="DGK281" s="1"/>
      <c r="DGL281" s="1"/>
      <c r="DGM281" s="1"/>
      <c r="DGN281" s="1"/>
      <c r="DGO281" s="1"/>
      <c r="DGP281" s="1"/>
      <c r="DGQ281" s="1"/>
      <c r="DGR281" s="1"/>
      <c r="DGS281" s="1"/>
      <c r="DGT281" s="1"/>
      <c r="DGU281" s="1"/>
      <c r="DGV281" s="1"/>
      <c r="DGW281" s="1"/>
      <c r="DGX281" s="1"/>
      <c r="DGY281" s="1"/>
      <c r="DGZ281" s="1"/>
      <c r="DHA281" s="1"/>
      <c r="DHB281" s="1"/>
      <c r="DHC281" s="1"/>
      <c r="DHD281" s="1"/>
      <c r="DHE281" s="1"/>
      <c r="DHF281" s="1"/>
      <c r="DHG281" s="1"/>
      <c r="DHH281" s="1"/>
      <c r="DHI281" s="1"/>
      <c r="DHJ281" s="1"/>
      <c r="DHK281" s="1"/>
      <c r="DHL281" s="1"/>
      <c r="DHM281" s="1"/>
      <c r="DHN281" s="1"/>
      <c r="DHO281" s="1"/>
      <c r="DHP281" s="1"/>
      <c r="DHQ281" s="1"/>
      <c r="DHR281" s="1"/>
      <c r="DHS281" s="1"/>
      <c r="DHT281" s="1"/>
      <c r="DHU281" s="1"/>
      <c r="DHV281" s="1"/>
      <c r="DHW281" s="1"/>
      <c r="DHX281" s="1"/>
      <c r="DHY281" s="1"/>
      <c r="DHZ281" s="1"/>
      <c r="DIA281" s="1"/>
      <c r="DIB281" s="1"/>
      <c r="DIC281" s="1"/>
      <c r="DID281" s="1"/>
      <c r="DIE281" s="1"/>
      <c r="DIF281" s="1"/>
      <c r="DIG281" s="1"/>
      <c r="DIH281" s="1"/>
      <c r="DII281" s="1"/>
      <c r="DIJ281" s="1"/>
      <c r="DIK281" s="1"/>
      <c r="DIL281" s="1"/>
      <c r="DIM281" s="1"/>
      <c r="DIN281" s="1"/>
      <c r="DIO281" s="1"/>
      <c r="DIP281" s="1"/>
      <c r="DIQ281" s="1"/>
      <c r="DIR281" s="1"/>
      <c r="DIS281" s="1"/>
      <c r="DIT281" s="1"/>
      <c r="DIU281" s="1"/>
      <c r="DIV281" s="1"/>
      <c r="DIW281" s="1"/>
      <c r="DIX281" s="1"/>
      <c r="DIY281" s="1"/>
      <c r="DIZ281" s="1"/>
      <c r="DJA281" s="1"/>
      <c r="DJB281" s="1"/>
      <c r="DJC281" s="1"/>
      <c r="DJD281" s="1"/>
      <c r="DJE281" s="1"/>
      <c r="DJF281" s="1"/>
      <c r="DJG281" s="1"/>
      <c r="DJH281" s="1"/>
      <c r="DJI281" s="1"/>
      <c r="DJJ281" s="1"/>
      <c r="DJK281" s="1"/>
      <c r="DJL281" s="1"/>
      <c r="DJM281" s="1"/>
      <c r="DJN281" s="1"/>
      <c r="DJO281" s="1"/>
      <c r="DJP281" s="1"/>
      <c r="DJQ281" s="1"/>
      <c r="DJR281" s="1"/>
      <c r="DJS281" s="1"/>
      <c r="DJT281" s="1"/>
      <c r="DJU281" s="1"/>
      <c r="DJV281" s="1"/>
      <c r="DJW281" s="1"/>
      <c r="DJX281" s="1"/>
      <c r="DJY281" s="1"/>
      <c r="DJZ281" s="1"/>
      <c r="DKA281" s="1"/>
      <c r="DKB281" s="1"/>
      <c r="DKC281" s="1"/>
      <c r="DKD281" s="1"/>
      <c r="DKE281" s="1"/>
      <c r="DKF281" s="1"/>
      <c r="DKG281" s="1"/>
      <c r="DKH281" s="1"/>
      <c r="DKI281" s="1"/>
      <c r="DKJ281" s="1"/>
      <c r="DKK281" s="1"/>
      <c r="DKL281" s="1"/>
      <c r="DKM281" s="1"/>
      <c r="DKN281" s="1"/>
      <c r="DKO281" s="1"/>
      <c r="DKP281" s="1"/>
      <c r="DKQ281" s="1"/>
      <c r="DKR281" s="1"/>
      <c r="DKS281" s="1"/>
      <c r="DKT281" s="1"/>
      <c r="DKU281" s="1"/>
      <c r="DKV281" s="1"/>
      <c r="DKW281" s="1"/>
      <c r="DKX281" s="1"/>
      <c r="DKY281" s="1"/>
      <c r="DKZ281" s="1"/>
      <c r="DLA281" s="1"/>
      <c r="DLB281" s="1"/>
      <c r="DLC281" s="1"/>
      <c r="DLD281" s="1"/>
      <c r="DLE281" s="1"/>
      <c r="DLF281" s="1"/>
      <c r="DLG281" s="1"/>
      <c r="DLH281" s="1"/>
      <c r="DLI281" s="1"/>
      <c r="DLJ281" s="1"/>
      <c r="DLK281" s="1"/>
      <c r="DLL281" s="1"/>
      <c r="DLM281" s="1"/>
      <c r="DLN281" s="1"/>
      <c r="DLO281" s="1"/>
      <c r="DLP281" s="1"/>
      <c r="DLQ281" s="1"/>
      <c r="DLR281" s="1"/>
      <c r="DLS281" s="1"/>
      <c r="DLT281" s="1"/>
      <c r="DLU281" s="1"/>
      <c r="DLV281" s="1"/>
      <c r="DLW281" s="1"/>
      <c r="DLX281" s="1"/>
      <c r="DLY281" s="1"/>
      <c r="DLZ281" s="1"/>
      <c r="DMA281" s="1"/>
      <c r="DMB281" s="1"/>
      <c r="DMC281" s="1"/>
      <c r="DMD281" s="1"/>
      <c r="DME281" s="1"/>
      <c r="DMF281" s="1"/>
      <c r="DMG281" s="1"/>
      <c r="DMH281" s="1"/>
      <c r="DMI281" s="1"/>
      <c r="DMJ281" s="1"/>
      <c r="DMK281" s="1"/>
      <c r="DML281" s="1"/>
      <c r="DMM281" s="1"/>
      <c r="DMN281" s="1"/>
      <c r="DMO281" s="1"/>
      <c r="DMP281" s="1"/>
      <c r="DMQ281" s="1"/>
      <c r="DMR281" s="1"/>
      <c r="DMS281" s="1"/>
      <c r="DMT281" s="1"/>
      <c r="DMU281" s="1"/>
      <c r="DMV281" s="1"/>
      <c r="DMW281" s="1"/>
      <c r="DMX281" s="1"/>
      <c r="DMY281" s="1"/>
      <c r="DMZ281" s="1"/>
      <c r="DNA281" s="1"/>
      <c r="DNB281" s="1"/>
      <c r="DNC281" s="1"/>
      <c r="DND281" s="1"/>
      <c r="DNE281" s="1"/>
      <c r="DNF281" s="1"/>
      <c r="DNG281" s="1"/>
      <c r="DNH281" s="1"/>
      <c r="DNI281" s="1"/>
      <c r="DNJ281" s="1"/>
      <c r="DNK281" s="1"/>
      <c r="DNL281" s="1"/>
      <c r="DNM281" s="1"/>
      <c r="DNN281" s="1"/>
      <c r="DNO281" s="1"/>
      <c r="DNP281" s="1"/>
      <c r="DNQ281" s="1"/>
      <c r="DNR281" s="1"/>
      <c r="DNS281" s="1"/>
      <c r="DNT281" s="1"/>
      <c r="DNU281" s="1"/>
      <c r="DNV281" s="1"/>
      <c r="DNW281" s="1"/>
      <c r="DNX281" s="1"/>
      <c r="DNY281" s="1"/>
      <c r="DNZ281" s="1"/>
      <c r="DOA281" s="1"/>
      <c r="DOB281" s="1"/>
      <c r="DOC281" s="1"/>
      <c r="DOD281" s="1"/>
      <c r="DOE281" s="1"/>
      <c r="DOF281" s="1"/>
      <c r="DOG281" s="1"/>
      <c r="DOH281" s="1"/>
      <c r="DOI281" s="1"/>
      <c r="DOJ281" s="1"/>
      <c r="DOK281" s="1"/>
      <c r="DOL281" s="1"/>
      <c r="DOM281" s="1"/>
      <c r="DON281" s="1"/>
      <c r="DOO281" s="1"/>
      <c r="DOP281" s="1"/>
      <c r="DOQ281" s="1"/>
      <c r="DOR281" s="1"/>
      <c r="DOS281" s="1"/>
      <c r="DOT281" s="1"/>
      <c r="DOU281" s="1"/>
      <c r="DOV281" s="1"/>
      <c r="DOW281" s="1"/>
      <c r="DOX281" s="1"/>
      <c r="DOY281" s="1"/>
      <c r="DOZ281" s="1"/>
      <c r="DPA281" s="1"/>
      <c r="DPB281" s="1"/>
      <c r="DPC281" s="1"/>
      <c r="DPD281" s="1"/>
      <c r="DPE281" s="1"/>
      <c r="DPF281" s="1"/>
      <c r="DPG281" s="1"/>
      <c r="DPH281" s="1"/>
      <c r="DPI281" s="1"/>
      <c r="DPJ281" s="1"/>
      <c r="DPK281" s="1"/>
      <c r="DPL281" s="1"/>
      <c r="DPM281" s="1"/>
      <c r="DPN281" s="1"/>
      <c r="DPO281" s="1"/>
      <c r="DPP281" s="1"/>
      <c r="DPQ281" s="1"/>
      <c r="DPR281" s="1"/>
      <c r="DPS281" s="1"/>
      <c r="DPT281" s="1"/>
      <c r="DPU281" s="1"/>
      <c r="DPV281" s="1"/>
      <c r="DPW281" s="1"/>
      <c r="DPX281" s="1"/>
      <c r="DPY281" s="1"/>
      <c r="DPZ281" s="1"/>
      <c r="DQA281" s="1"/>
      <c r="DQB281" s="1"/>
      <c r="DQC281" s="1"/>
      <c r="DQD281" s="1"/>
      <c r="DQE281" s="1"/>
      <c r="DQF281" s="1"/>
      <c r="DQG281" s="1"/>
      <c r="DQH281" s="1"/>
      <c r="DQI281" s="1"/>
      <c r="DQJ281" s="1"/>
      <c r="DQK281" s="1"/>
      <c r="DQL281" s="1"/>
      <c r="DQM281" s="1"/>
      <c r="DQN281" s="1"/>
      <c r="DQO281" s="1"/>
      <c r="DQP281" s="1"/>
      <c r="DQQ281" s="1"/>
      <c r="DQR281" s="1"/>
      <c r="DQS281" s="1"/>
      <c r="DQT281" s="1"/>
      <c r="DQU281" s="1"/>
      <c r="DQV281" s="1"/>
      <c r="DQW281" s="1"/>
      <c r="DQX281" s="1"/>
      <c r="DQY281" s="1"/>
      <c r="DQZ281" s="1"/>
      <c r="DRA281" s="1"/>
      <c r="DRB281" s="1"/>
      <c r="DRC281" s="1"/>
      <c r="DRD281" s="1"/>
      <c r="DRE281" s="1"/>
      <c r="DRF281" s="1"/>
      <c r="DRG281" s="1"/>
      <c r="DRH281" s="1"/>
      <c r="DRI281" s="1"/>
      <c r="DRJ281" s="1"/>
      <c r="DRK281" s="1"/>
      <c r="DRL281" s="1"/>
      <c r="DRM281" s="1"/>
      <c r="DRN281" s="1"/>
      <c r="DRO281" s="1"/>
      <c r="DRP281" s="1"/>
      <c r="DRQ281" s="1"/>
      <c r="DRR281" s="1"/>
      <c r="DRS281" s="1"/>
      <c r="DRT281" s="1"/>
      <c r="DRU281" s="1"/>
      <c r="DRV281" s="1"/>
      <c r="DRW281" s="1"/>
      <c r="DRX281" s="1"/>
      <c r="DRY281" s="1"/>
      <c r="DRZ281" s="1"/>
      <c r="DSA281" s="1"/>
      <c r="DSB281" s="1"/>
      <c r="DSC281" s="1"/>
      <c r="DSD281" s="1"/>
      <c r="DSE281" s="1"/>
      <c r="DSF281" s="1"/>
      <c r="DSG281" s="1"/>
      <c r="DSH281" s="1"/>
      <c r="DSI281" s="1"/>
      <c r="DSJ281" s="1"/>
      <c r="DSK281" s="1"/>
      <c r="DSL281" s="1"/>
      <c r="DSM281" s="1"/>
      <c r="DSN281" s="1"/>
      <c r="DSO281" s="1"/>
      <c r="DSP281" s="1"/>
      <c r="DSQ281" s="1"/>
      <c r="DSR281" s="1"/>
      <c r="DSS281" s="1"/>
      <c r="DST281" s="1"/>
      <c r="DSU281" s="1"/>
      <c r="DSV281" s="1"/>
      <c r="DSW281" s="1"/>
      <c r="DSX281" s="1"/>
      <c r="DSY281" s="1"/>
      <c r="DSZ281" s="1"/>
      <c r="DTA281" s="1"/>
      <c r="DTB281" s="1"/>
      <c r="DTC281" s="1"/>
      <c r="DTD281" s="1"/>
      <c r="DTE281" s="1"/>
      <c r="DTF281" s="1"/>
      <c r="DTG281" s="1"/>
      <c r="DTH281" s="1"/>
      <c r="DTI281" s="1"/>
      <c r="DTJ281" s="1"/>
      <c r="DTK281" s="1"/>
      <c r="DTL281" s="1"/>
      <c r="DTM281" s="1"/>
      <c r="DTN281" s="1"/>
      <c r="DTO281" s="1"/>
      <c r="DTP281" s="1"/>
      <c r="DTQ281" s="1"/>
      <c r="DTR281" s="1"/>
      <c r="DTS281" s="1"/>
      <c r="DTT281" s="1"/>
      <c r="DTU281" s="1"/>
      <c r="DTV281" s="1"/>
      <c r="DTW281" s="1"/>
      <c r="DTX281" s="1"/>
      <c r="DTY281" s="1"/>
      <c r="DTZ281" s="1"/>
      <c r="DUA281" s="1"/>
      <c r="DUB281" s="1"/>
      <c r="DUC281" s="1"/>
      <c r="DUD281" s="1"/>
      <c r="DUE281" s="1"/>
      <c r="DUF281" s="1"/>
      <c r="DUG281" s="1"/>
      <c r="DUH281" s="1"/>
      <c r="DUI281" s="1"/>
      <c r="DUJ281" s="1"/>
      <c r="DUK281" s="1"/>
      <c r="DUL281" s="1"/>
      <c r="DUM281" s="1"/>
      <c r="DUN281" s="1"/>
      <c r="DUO281" s="1"/>
      <c r="DUP281" s="1"/>
      <c r="DUQ281" s="1"/>
      <c r="DUR281" s="1"/>
      <c r="DUS281" s="1"/>
      <c r="DUT281" s="1"/>
      <c r="DUU281" s="1"/>
      <c r="DUV281" s="1"/>
      <c r="DUW281" s="1"/>
      <c r="DUX281" s="1"/>
      <c r="DUY281" s="1"/>
      <c r="DUZ281" s="1"/>
      <c r="DVA281" s="1"/>
      <c r="DVB281" s="1"/>
      <c r="DVC281" s="1"/>
      <c r="DVD281" s="1"/>
      <c r="DVE281" s="1"/>
      <c r="DVF281" s="1"/>
      <c r="DVG281" s="1"/>
      <c r="DVH281" s="1"/>
      <c r="DVI281" s="1"/>
      <c r="DVJ281" s="1"/>
      <c r="DVK281" s="1"/>
      <c r="DVL281" s="1"/>
      <c r="DVM281" s="1"/>
      <c r="DVN281" s="1"/>
      <c r="DVO281" s="1"/>
      <c r="DVP281" s="1"/>
      <c r="DVQ281" s="1"/>
      <c r="DVR281" s="1"/>
      <c r="DVS281" s="1"/>
      <c r="DVT281" s="1"/>
      <c r="DVU281" s="1"/>
      <c r="DVV281" s="1"/>
      <c r="DVW281" s="1"/>
      <c r="DVX281" s="1"/>
      <c r="DVY281" s="1"/>
      <c r="DVZ281" s="1"/>
      <c r="DWA281" s="1"/>
      <c r="DWB281" s="1"/>
      <c r="DWC281" s="1"/>
      <c r="DWD281" s="1"/>
      <c r="DWE281" s="1"/>
      <c r="DWF281" s="1"/>
      <c r="DWG281" s="1"/>
      <c r="DWH281" s="1"/>
      <c r="DWI281" s="1"/>
      <c r="DWJ281" s="1"/>
      <c r="DWK281" s="1"/>
      <c r="DWL281" s="1"/>
      <c r="DWM281" s="1"/>
      <c r="DWN281" s="1"/>
      <c r="DWO281" s="1"/>
      <c r="DWP281" s="1"/>
      <c r="DWQ281" s="1"/>
      <c r="DWR281" s="1"/>
      <c r="DWS281" s="1"/>
      <c r="DWT281" s="1"/>
      <c r="DWU281" s="1"/>
      <c r="DWV281" s="1"/>
      <c r="DWW281" s="1"/>
      <c r="DWX281" s="1"/>
      <c r="DWY281" s="1"/>
      <c r="DWZ281" s="1"/>
      <c r="DXA281" s="1"/>
      <c r="DXB281" s="1"/>
      <c r="DXC281" s="1"/>
      <c r="DXD281" s="1"/>
      <c r="DXE281" s="1"/>
      <c r="DXF281" s="1"/>
      <c r="DXG281" s="1"/>
      <c r="DXH281" s="1"/>
      <c r="DXI281" s="1"/>
      <c r="DXJ281" s="1"/>
      <c r="DXK281" s="1"/>
      <c r="DXL281" s="1"/>
      <c r="DXM281" s="1"/>
      <c r="DXN281" s="1"/>
      <c r="DXO281" s="1"/>
      <c r="DXP281" s="1"/>
      <c r="DXQ281" s="1"/>
      <c r="DXR281" s="1"/>
      <c r="DXS281" s="1"/>
      <c r="DXT281" s="1"/>
      <c r="DXU281" s="1"/>
      <c r="DXV281" s="1"/>
      <c r="DXW281" s="1"/>
      <c r="DXX281" s="1"/>
      <c r="DXY281" s="1"/>
      <c r="DXZ281" s="1"/>
      <c r="DYA281" s="1"/>
      <c r="DYB281" s="1"/>
      <c r="DYC281" s="1"/>
      <c r="DYD281" s="1"/>
      <c r="DYE281" s="1"/>
      <c r="DYF281" s="1"/>
      <c r="DYG281" s="1"/>
      <c r="DYH281" s="1"/>
      <c r="DYI281" s="1"/>
      <c r="DYJ281" s="1"/>
      <c r="DYK281" s="1"/>
      <c r="DYL281" s="1"/>
      <c r="DYM281" s="1"/>
      <c r="DYN281" s="1"/>
      <c r="DYO281" s="1"/>
      <c r="DYP281" s="1"/>
      <c r="DYQ281" s="1"/>
      <c r="DYR281" s="1"/>
      <c r="DYS281" s="1"/>
      <c r="DYT281" s="1"/>
      <c r="DYU281" s="1"/>
      <c r="DYV281" s="1"/>
      <c r="DYW281" s="1"/>
      <c r="DYX281" s="1"/>
      <c r="DYY281" s="1"/>
      <c r="DYZ281" s="1"/>
      <c r="DZA281" s="1"/>
      <c r="DZB281" s="1"/>
      <c r="DZC281" s="1"/>
      <c r="DZD281" s="1"/>
      <c r="DZE281" s="1"/>
      <c r="DZF281" s="1"/>
      <c r="DZG281" s="1"/>
      <c r="DZH281" s="1"/>
      <c r="DZI281" s="1"/>
      <c r="DZJ281" s="1"/>
      <c r="DZK281" s="1"/>
      <c r="DZL281" s="1"/>
      <c r="DZM281" s="1"/>
      <c r="DZN281" s="1"/>
      <c r="DZO281" s="1"/>
      <c r="DZP281" s="1"/>
      <c r="DZQ281" s="1"/>
      <c r="DZR281" s="1"/>
      <c r="DZS281" s="1"/>
      <c r="DZT281" s="1"/>
      <c r="DZU281" s="1"/>
      <c r="DZV281" s="1"/>
      <c r="DZW281" s="1"/>
      <c r="DZX281" s="1"/>
      <c r="DZY281" s="1"/>
      <c r="DZZ281" s="1"/>
      <c r="EAA281" s="1"/>
      <c r="EAB281" s="1"/>
      <c r="EAC281" s="1"/>
      <c r="EAD281" s="1"/>
      <c r="EAE281" s="1"/>
      <c r="EAF281" s="1"/>
      <c r="EAG281" s="1"/>
      <c r="EAH281" s="1"/>
      <c r="EAI281" s="1"/>
      <c r="EAJ281" s="1"/>
      <c r="EAK281" s="1"/>
      <c r="EAL281" s="1"/>
      <c r="EAM281" s="1"/>
      <c r="EAN281" s="1"/>
      <c r="EAO281" s="1"/>
      <c r="EAP281" s="1"/>
      <c r="EAQ281" s="1"/>
      <c r="EAR281" s="1"/>
      <c r="EAS281" s="1"/>
      <c r="EAT281" s="1"/>
      <c r="EAU281" s="1"/>
      <c r="EAV281" s="1"/>
      <c r="EAW281" s="1"/>
      <c r="EAX281" s="1"/>
      <c r="EAY281" s="1"/>
      <c r="EAZ281" s="1"/>
      <c r="EBA281" s="1"/>
      <c r="EBB281" s="1"/>
      <c r="EBC281" s="1"/>
      <c r="EBD281" s="1"/>
      <c r="EBE281" s="1"/>
      <c r="EBF281" s="1"/>
      <c r="EBG281" s="1"/>
      <c r="EBH281" s="1"/>
      <c r="EBI281" s="1"/>
      <c r="EBJ281" s="1"/>
      <c r="EBK281" s="1"/>
      <c r="EBL281" s="1"/>
      <c r="EBM281" s="1"/>
      <c r="EBN281" s="1"/>
      <c r="EBO281" s="1"/>
      <c r="EBP281" s="1"/>
      <c r="EBQ281" s="1"/>
      <c r="EBR281" s="1"/>
      <c r="EBS281" s="1"/>
      <c r="EBT281" s="1"/>
      <c r="EBU281" s="1"/>
      <c r="EBV281" s="1"/>
      <c r="EBW281" s="1"/>
      <c r="EBX281" s="1"/>
      <c r="EBY281" s="1"/>
      <c r="EBZ281" s="1"/>
      <c r="ECA281" s="1"/>
      <c r="ECB281" s="1"/>
      <c r="ECC281" s="1"/>
      <c r="ECD281" s="1"/>
      <c r="ECE281" s="1"/>
      <c r="ECF281" s="1"/>
      <c r="ECG281" s="1"/>
      <c r="ECH281" s="1"/>
      <c r="ECI281" s="1"/>
      <c r="ECJ281" s="1"/>
      <c r="ECK281" s="1"/>
      <c r="ECL281" s="1"/>
      <c r="ECM281" s="1"/>
      <c r="ECN281" s="1"/>
      <c r="ECO281" s="1"/>
      <c r="ECP281" s="1"/>
      <c r="ECQ281" s="1"/>
      <c r="ECR281" s="1"/>
      <c r="ECS281" s="1"/>
      <c r="ECT281" s="1"/>
      <c r="ECU281" s="1"/>
      <c r="ECV281" s="1"/>
      <c r="ECW281" s="1"/>
      <c r="ECX281" s="1"/>
      <c r="ECY281" s="1"/>
      <c r="ECZ281" s="1"/>
      <c r="EDA281" s="1"/>
      <c r="EDB281" s="1"/>
      <c r="EDC281" s="1"/>
      <c r="EDD281" s="1"/>
      <c r="EDE281" s="1"/>
      <c r="EDF281" s="1"/>
      <c r="EDG281" s="1"/>
      <c r="EDH281" s="1"/>
      <c r="EDI281" s="1"/>
      <c r="EDJ281" s="1"/>
      <c r="EDK281" s="1"/>
      <c r="EDL281" s="1"/>
      <c r="EDM281" s="1"/>
      <c r="EDN281" s="1"/>
      <c r="EDO281" s="1"/>
      <c r="EDP281" s="1"/>
      <c r="EDQ281" s="1"/>
      <c r="EDR281" s="1"/>
      <c r="EDS281" s="1"/>
      <c r="EDT281" s="1"/>
      <c r="EDU281" s="1"/>
      <c r="EDV281" s="1"/>
      <c r="EDW281" s="1"/>
      <c r="EDX281" s="1"/>
      <c r="EDY281" s="1"/>
      <c r="EDZ281" s="1"/>
      <c r="EEA281" s="1"/>
      <c r="EEB281" s="1"/>
      <c r="EEC281" s="1"/>
      <c r="EED281" s="1"/>
      <c r="EEE281" s="1"/>
      <c r="EEF281" s="1"/>
      <c r="EEG281" s="1"/>
      <c r="EEH281" s="1"/>
      <c r="EEI281" s="1"/>
      <c r="EEJ281" s="1"/>
      <c r="EEK281" s="1"/>
      <c r="EEL281" s="1"/>
      <c r="EEM281" s="1"/>
      <c r="EEN281" s="1"/>
      <c r="EEO281" s="1"/>
      <c r="EEP281" s="1"/>
      <c r="EEQ281" s="1"/>
      <c r="EER281" s="1"/>
      <c r="EES281" s="1"/>
      <c r="EET281" s="1"/>
      <c r="EEU281" s="1"/>
      <c r="EEV281" s="1"/>
      <c r="EEW281" s="1"/>
      <c r="EEX281" s="1"/>
      <c r="EEY281" s="1"/>
      <c r="EEZ281" s="1"/>
      <c r="EFA281" s="1"/>
      <c r="EFB281" s="1"/>
      <c r="EFC281" s="1"/>
      <c r="EFD281" s="1"/>
      <c r="EFE281" s="1"/>
      <c r="EFF281" s="1"/>
      <c r="EFG281" s="1"/>
      <c r="EFH281" s="1"/>
      <c r="EFI281" s="1"/>
      <c r="EFJ281" s="1"/>
      <c r="EFK281" s="1"/>
      <c r="EFL281" s="1"/>
      <c r="EFM281" s="1"/>
      <c r="EFN281" s="1"/>
      <c r="EFO281" s="1"/>
      <c r="EFP281" s="1"/>
      <c r="EFQ281" s="1"/>
      <c r="EFR281" s="1"/>
      <c r="EFS281" s="1"/>
      <c r="EFT281" s="1"/>
      <c r="EFU281" s="1"/>
      <c r="EFV281" s="1"/>
      <c r="EFW281" s="1"/>
      <c r="EFX281" s="1"/>
      <c r="EFY281" s="1"/>
      <c r="EFZ281" s="1"/>
      <c r="EGA281" s="1"/>
      <c r="EGB281" s="1"/>
      <c r="EGC281" s="1"/>
      <c r="EGD281" s="1"/>
      <c r="EGE281" s="1"/>
      <c r="EGF281" s="1"/>
      <c r="EGG281" s="1"/>
      <c r="EGH281" s="1"/>
      <c r="EGI281" s="1"/>
      <c r="EGJ281" s="1"/>
      <c r="EGK281" s="1"/>
      <c r="EGL281" s="1"/>
      <c r="EGM281" s="1"/>
      <c r="EGN281" s="1"/>
      <c r="EGO281" s="1"/>
      <c r="EGP281" s="1"/>
      <c r="EGQ281" s="1"/>
      <c r="EGR281" s="1"/>
      <c r="EGS281" s="1"/>
      <c r="EGT281" s="1"/>
      <c r="EGU281" s="1"/>
      <c r="EGV281" s="1"/>
      <c r="EGW281" s="1"/>
      <c r="EGX281" s="1"/>
      <c r="EGY281" s="1"/>
      <c r="EGZ281" s="1"/>
      <c r="EHA281" s="1"/>
      <c r="EHB281" s="1"/>
      <c r="EHC281" s="1"/>
      <c r="EHD281" s="1"/>
      <c r="EHE281" s="1"/>
      <c r="EHF281" s="1"/>
      <c r="EHG281" s="1"/>
      <c r="EHH281" s="1"/>
      <c r="EHI281" s="1"/>
      <c r="EHJ281" s="1"/>
      <c r="EHK281" s="1"/>
      <c r="EHL281" s="1"/>
      <c r="EHM281" s="1"/>
      <c r="EHN281" s="1"/>
      <c r="EHO281" s="1"/>
      <c r="EHP281" s="1"/>
      <c r="EHQ281" s="1"/>
      <c r="EHR281" s="1"/>
      <c r="EHS281" s="1"/>
      <c r="EHT281" s="1"/>
      <c r="EHU281" s="1"/>
      <c r="EHV281" s="1"/>
      <c r="EHW281" s="1"/>
      <c r="EHX281" s="1"/>
      <c r="EHY281" s="1"/>
      <c r="EHZ281" s="1"/>
      <c r="EIA281" s="1"/>
      <c r="EIB281" s="1"/>
      <c r="EIC281" s="1"/>
      <c r="EID281" s="1"/>
      <c r="EIE281" s="1"/>
      <c r="EIF281" s="1"/>
      <c r="EIG281" s="1"/>
      <c r="EIH281" s="1"/>
      <c r="EII281" s="1"/>
      <c r="EIJ281" s="1"/>
      <c r="EIK281" s="1"/>
      <c r="EIL281" s="1"/>
      <c r="EIM281" s="1"/>
      <c r="EIN281" s="1"/>
      <c r="EIO281" s="1"/>
      <c r="EIP281" s="1"/>
      <c r="EIQ281" s="1"/>
      <c r="EIR281" s="1"/>
      <c r="EIS281" s="1"/>
      <c r="EIT281" s="1"/>
      <c r="EIU281" s="1"/>
      <c r="EIV281" s="1"/>
      <c r="EIW281" s="1"/>
      <c r="EIX281" s="1"/>
      <c r="EIY281" s="1"/>
      <c r="EIZ281" s="1"/>
      <c r="EJA281" s="1"/>
      <c r="EJB281" s="1"/>
      <c r="EJC281" s="1"/>
      <c r="EJD281" s="1"/>
      <c r="EJE281" s="1"/>
      <c r="EJF281" s="1"/>
      <c r="EJG281" s="1"/>
      <c r="EJH281" s="1"/>
      <c r="EJI281" s="1"/>
      <c r="EJJ281" s="1"/>
      <c r="EJK281" s="1"/>
      <c r="EJL281" s="1"/>
      <c r="EJM281" s="1"/>
      <c r="EJN281" s="1"/>
      <c r="EJO281" s="1"/>
      <c r="EJP281" s="1"/>
      <c r="EJQ281" s="1"/>
      <c r="EJR281" s="1"/>
      <c r="EJS281" s="1"/>
      <c r="EJT281" s="1"/>
      <c r="EJU281" s="1"/>
      <c r="EJV281" s="1"/>
      <c r="EJW281" s="1"/>
      <c r="EJX281" s="1"/>
      <c r="EJY281" s="1"/>
      <c r="EJZ281" s="1"/>
      <c r="EKA281" s="1"/>
      <c r="EKB281" s="1"/>
      <c r="EKC281" s="1"/>
      <c r="EKD281" s="1"/>
      <c r="EKE281" s="1"/>
      <c r="EKF281" s="1"/>
      <c r="EKG281" s="1"/>
      <c r="EKH281" s="1"/>
      <c r="EKI281" s="1"/>
      <c r="EKJ281" s="1"/>
      <c r="EKK281" s="1"/>
      <c r="EKL281" s="1"/>
      <c r="EKM281" s="1"/>
      <c r="EKN281" s="1"/>
      <c r="EKO281" s="1"/>
      <c r="EKP281" s="1"/>
      <c r="EKQ281" s="1"/>
      <c r="EKR281" s="1"/>
      <c r="EKS281" s="1"/>
      <c r="EKT281" s="1"/>
      <c r="EKU281" s="1"/>
      <c r="EKV281" s="1"/>
      <c r="EKW281" s="1"/>
      <c r="EKX281" s="1"/>
      <c r="EKY281" s="1"/>
      <c r="EKZ281" s="1"/>
      <c r="ELA281" s="1"/>
      <c r="ELB281" s="1"/>
      <c r="ELC281" s="1"/>
      <c r="ELD281" s="1"/>
      <c r="ELE281" s="1"/>
      <c r="ELF281" s="1"/>
      <c r="ELG281" s="1"/>
      <c r="ELH281" s="1"/>
      <c r="ELI281" s="1"/>
      <c r="ELJ281" s="1"/>
      <c r="ELK281" s="1"/>
      <c r="ELL281" s="1"/>
      <c r="ELM281" s="1"/>
      <c r="ELN281" s="1"/>
      <c r="ELO281" s="1"/>
      <c r="ELP281" s="1"/>
      <c r="ELQ281" s="1"/>
      <c r="ELR281" s="1"/>
      <c r="ELS281" s="1"/>
      <c r="ELT281" s="1"/>
      <c r="ELU281" s="1"/>
      <c r="ELV281" s="1"/>
      <c r="ELW281" s="1"/>
      <c r="ELX281" s="1"/>
      <c r="ELY281" s="1"/>
      <c r="ELZ281" s="1"/>
      <c r="EMA281" s="1"/>
      <c r="EMB281" s="1"/>
      <c r="EMC281" s="1"/>
      <c r="EMD281" s="1"/>
      <c r="EME281" s="1"/>
      <c r="EMF281" s="1"/>
      <c r="EMG281" s="1"/>
      <c r="EMH281" s="1"/>
      <c r="EMI281" s="1"/>
      <c r="EMJ281" s="1"/>
      <c r="EMK281" s="1"/>
      <c r="EML281" s="1"/>
      <c r="EMM281" s="1"/>
      <c r="EMN281" s="1"/>
      <c r="EMO281" s="1"/>
      <c r="EMP281" s="1"/>
      <c r="EMQ281" s="1"/>
      <c r="EMR281" s="1"/>
      <c r="EMS281" s="1"/>
      <c r="EMT281" s="1"/>
      <c r="EMU281" s="1"/>
      <c r="EMV281" s="1"/>
      <c r="EMW281" s="1"/>
      <c r="EMX281" s="1"/>
      <c r="EMY281" s="1"/>
      <c r="EMZ281" s="1"/>
      <c r="ENA281" s="1"/>
      <c r="ENB281" s="1"/>
      <c r="ENC281" s="1"/>
      <c r="END281" s="1"/>
      <c r="ENE281" s="1"/>
      <c r="ENF281" s="1"/>
      <c r="ENG281" s="1"/>
      <c r="ENH281" s="1"/>
      <c r="ENI281" s="1"/>
      <c r="ENJ281" s="1"/>
      <c r="ENK281" s="1"/>
      <c r="ENL281" s="1"/>
      <c r="ENM281" s="1"/>
      <c r="ENN281" s="1"/>
      <c r="ENO281" s="1"/>
      <c r="ENP281" s="1"/>
      <c r="ENQ281" s="1"/>
      <c r="ENR281" s="1"/>
      <c r="ENS281" s="1"/>
      <c r="ENT281" s="1"/>
      <c r="ENU281" s="1"/>
      <c r="ENV281" s="1"/>
      <c r="ENW281" s="1"/>
      <c r="ENX281" s="1"/>
      <c r="ENY281" s="1"/>
      <c r="ENZ281" s="1"/>
      <c r="EOA281" s="1"/>
      <c r="EOB281" s="1"/>
      <c r="EOC281" s="1"/>
      <c r="EOD281" s="1"/>
      <c r="EOE281" s="1"/>
      <c r="EOF281" s="1"/>
      <c r="EOG281" s="1"/>
      <c r="EOH281" s="1"/>
      <c r="EOI281" s="1"/>
      <c r="EOJ281" s="1"/>
      <c r="EOK281" s="1"/>
      <c r="EOL281" s="1"/>
      <c r="EOM281" s="1"/>
      <c r="EON281" s="1"/>
      <c r="EOO281" s="1"/>
      <c r="EOP281" s="1"/>
      <c r="EOQ281" s="1"/>
      <c r="EOR281" s="1"/>
      <c r="EOS281" s="1"/>
      <c r="EOT281" s="1"/>
      <c r="EOU281" s="1"/>
      <c r="EOV281" s="1"/>
      <c r="EOW281" s="1"/>
      <c r="EOX281" s="1"/>
      <c r="EOY281" s="1"/>
      <c r="EOZ281" s="1"/>
      <c r="EPA281" s="1"/>
      <c r="EPB281" s="1"/>
      <c r="EPC281" s="1"/>
      <c r="EPD281" s="1"/>
      <c r="EPE281" s="1"/>
      <c r="EPF281" s="1"/>
      <c r="EPG281" s="1"/>
      <c r="EPH281" s="1"/>
      <c r="EPI281" s="1"/>
      <c r="EPJ281" s="1"/>
      <c r="EPK281" s="1"/>
      <c r="EPL281" s="1"/>
      <c r="EPM281" s="1"/>
      <c r="EPN281" s="1"/>
      <c r="EPO281" s="1"/>
      <c r="EPP281" s="1"/>
      <c r="EPQ281" s="1"/>
      <c r="EPR281" s="1"/>
      <c r="EPS281" s="1"/>
      <c r="EPT281" s="1"/>
      <c r="EPU281" s="1"/>
      <c r="EPV281" s="1"/>
      <c r="EPW281" s="1"/>
      <c r="EPX281" s="1"/>
      <c r="EPY281" s="1"/>
      <c r="EPZ281" s="1"/>
      <c r="EQA281" s="1"/>
      <c r="EQB281" s="1"/>
      <c r="EQC281" s="1"/>
      <c r="EQD281" s="1"/>
      <c r="EQE281" s="1"/>
      <c r="EQF281" s="1"/>
      <c r="EQG281" s="1"/>
      <c r="EQH281" s="1"/>
      <c r="EQI281" s="1"/>
      <c r="EQJ281" s="1"/>
      <c r="EQK281" s="1"/>
      <c r="EQL281" s="1"/>
      <c r="EQM281" s="1"/>
      <c r="EQN281" s="1"/>
      <c r="EQO281" s="1"/>
      <c r="EQP281" s="1"/>
      <c r="EQQ281" s="1"/>
      <c r="EQR281" s="1"/>
      <c r="EQS281" s="1"/>
      <c r="EQT281" s="1"/>
      <c r="EQU281" s="1"/>
      <c r="EQV281" s="1"/>
      <c r="EQW281" s="1"/>
      <c r="EQX281" s="1"/>
      <c r="EQY281" s="1"/>
      <c r="EQZ281" s="1"/>
      <c r="ERA281" s="1"/>
      <c r="ERB281" s="1"/>
      <c r="ERC281" s="1"/>
      <c r="ERD281" s="1"/>
      <c r="ERE281" s="1"/>
      <c r="ERF281" s="1"/>
      <c r="ERG281" s="1"/>
      <c r="ERH281" s="1"/>
      <c r="ERI281" s="1"/>
      <c r="ERJ281" s="1"/>
      <c r="ERK281" s="1"/>
      <c r="ERL281" s="1"/>
      <c r="ERM281" s="1"/>
      <c r="ERN281" s="1"/>
      <c r="ERO281" s="1"/>
      <c r="ERP281" s="1"/>
      <c r="ERQ281" s="1"/>
      <c r="ERR281" s="1"/>
      <c r="ERS281" s="1"/>
      <c r="ERT281" s="1"/>
      <c r="ERU281" s="1"/>
      <c r="ERV281" s="1"/>
      <c r="ERW281" s="1"/>
      <c r="ERX281" s="1"/>
      <c r="ERY281" s="1"/>
      <c r="ERZ281" s="1"/>
      <c r="ESA281" s="1"/>
      <c r="ESB281" s="1"/>
      <c r="ESC281" s="1"/>
      <c r="ESD281" s="1"/>
      <c r="ESE281" s="1"/>
      <c r="ESF281" s="1"/>
      <c r="ESG281" s="1"/>
      <c r="ESH281" s="1"/>
      <c r="ESI281" s="1"/>
      <c r="ESJ281" s="1"/>
      <c r="ESK281" s="1"/>
      <c r="ESL281" s="1"/>
      <c r="ESM281" s="1"/>
      <c r="ESN281" s="1"/>
      <c r="ESO281" s="1"/>
      <c r="ESP281" s="1"/>
      <c r="ESQ281" s="1"/>
      <c r="ESR281" s="1"/>
      <c r="ESS281" s="1"/>
      <c r="EST281" s="1"/>
      <c r="ESU281" s="1"/>
      <c r="ESV281" s="1"/>
      <c r="ESW281" s="1"/>
      <c r="ESX281" s="1"/>
      <c r="ESY281" s="1"/>
      <c r="ESZ281" s="1"/>
      <c r="ETA281" s="1"/>
      <c r="ETB281" s="1"/>
      <c r="ETC281" s="1"/>
      <c r="ETD281" s="1"/>
      <c r="ETE281" s="1"/>
      <c r="ETF281" s="1"/>
      <c r="ETG281" s="1"/>
      <c r="ETH281" s="1"/>
      <c r="ETI281" s="1"/>
      <c r="ETJ281" s="1"/>
      <c r="ETK281" s="1"/>
      <c r="ETL281" s="1"/>
      <c r="ETM281" s="1"/>
      <c r="ETN281" s="1"/>
      <c r="ETO281" s="1"/>
      <c r="ETP281" s="1"/>
      <c r="ETQ281" s="1"/>
      <c r="ETR281" s="1"/>
      <c r="ETS281" s="1"/>
      <c r="ETT281" s="1"/>
      <c r="ETU281" s="1"/>
      <c r="ETV281" s="1"/>
      <c r="ETW281" s="1"/>
      <c r="ETX281" s="1"/>
      <c r="ETY281" s="1"/>
      <c r="ETZ281" s="1"/>
      <c r="EUA281" s="1"/>
      <c r="EUB281" s="1"/>
      <c r="EUC281" s="1"/>
      <c r="EUD281" s="1"/>
      <c r="EUE281" s="1"/>
      <c r="EUF281" s="1"/>
      <c r="EUG281" s="1"/>
      <c r="EUH281" s="1"/>
      <c r="EUI281" s="1"/>
      <c r="EUJ281" s="1"/>
      <c r="EUK281" s="1"/>
      <c r="EUL281" s="1"/>
      <c r="EUM281" s="1"/>
      <c r="EUN281" s="1"/>
      <c r="EUO281" s="1"/>
      <c r="EUP281" s="1"/>
      <c r="EUQ281" s="1"/>
      <c r="EUR281" s="1"/>
      <c r="EUS281" s="1"/>
      <c r="EUT281" s="1"/>
      <c r="EUU281" s="1"/>
      <c r="EUV281" s="1"/>
      <c r="EUW281" s="1"/>
      <c r="EUX281" s="1"/>
      <c r="EUY281" s="1"/>
      <c r="EUZ281" s="1"/>
      <c r="EVA281" s="1"/>
      <c r="EVB281" s="1"/>
      <c r="EVC281" s="1"/>
      <c r="EVD281" s="1"/>
      <c r="EVE281" s="1"/>
      <c r="EVF281" s="1"/>
      <c r="EVG281" s="1"/>
      <c r="EVH281" s="1"/>
      <c r="EVI281" s="1"/>
      <c r="EVJ281" s="1"/>
      <c r="EVK281" s="1"/>
      <c r="EVL281" s="1"/>
      <c r="EVM281" s="1"/>
      <c r="EVN281" s="1"/>
      <c r="EVO281" s="1"/>
      <c r="EVP281" s="1"/>
      <c r="EVQ281" s="1"/>
      <c r="EVR281" s="1"/>
      <c r="EVS281" s="1"/>
      <c r="EVT281" s="1"/>
      <c r="EVU281" s="1"/>
      <c r="EVV281" s="1"/>
      <c r="EVW281" s="1"/>
      <c r="EVX281" s="1"/>
      <c r="EVY281" s="1"/>
      <c r="EVZ281" s="1"/>
      <c r="EWA281" s="1"/>
      <c r="EWB281" s="1"/>
      <c r="EWC281" s="1"/>
      <c r="EWD281" s="1"/>
      <c r="EWE281" s="1"/>
      <c r="EWF281" s="1"/>
      <c r="EWG281" s="1"/>
      <c r="EWH281" s="1"/>
      <c r="EWI281" s="1"/>
      <c r="EWJ281" s="1"/>
      <c r="EWK281" s="1"/>
      <c r="EWL281" s="1"/>
      <c r="EWM281" s="1"/>
      <c r="EWN281" s="1"/>
      <c r="EWO281" s="1"/>
      <c r="EWP281" s="1"/>
      <c r="EWQ281" s="1"/>
      <c r="EWR281" s="1"/>
      <c r="EWS281" s="1"/>
      <c r="EWT281" s="1"/>
      <c r="EWU281" s="1"/>
      <c r="EWV281" s="1"/>
      <c r="EWW281" s="1"/>
      <c r="EWX281" s="1"/>
      <c r="EWY281" s="1"/>
      <c r="EWZ281" s="1"/>
      <c r="EXA281" s="1"/>
      <c r="EXB281" s="1"/>
      <c r="EXC281" s="1"/>
      <c r="EXD281" s="1"/>
      <c r="EXE281" s="1"/>
      <c r="EXF281" s="1"/>
      <c r="EXG281" s="1"/>
      <c r="EXH281" s="1"/>
      <c r="EXI281" s="1"/>
      <c r="EXJ281" s="1"/>
      <c r="EXK281" s="1"/>
      <c r="EXL281" s="1"/>
      <c r="EXM281" s="1"/>
      <c r="EXN281" s="1"/>
      <c r="EXO281" s="1"/>
      <c r="EXP281" s="1"/>
      <c r="EXQ281" s="1"/>
      <c r="EXR281" s="1"/>
      <c r="EXS281" s="1"/>
      <c r="EXT281" s="1"/>
      <c r="EXU281" s="1"/>
      <c r="EXV281" s="1"/>
      <c r="EXW281" s="1"/>
      <c r="EXX281" s="1"/>
      <c r="EXY281" s="1"/>
      <c r="EXZ281" s="1"/>
      <c r="EYA281" s="1"/>
      <c r="EYB281" s="1"/>
      <c r="EYC281" s="1"/>
      <c r="EYD281" s="1"/>
      <c r="EYE281" s="1"/>
      <c r="EYF281" s="1"/>
      <c r="EYG281" s="1"/>
      <c r="EYH281" s="1"/>
      <c r="EYI281" s="1"/>
      <c r="EYJ281" s="1"/>
      <c r="EYK281" s="1"/>
      <c r="EYL281" s="1"/>
      <c r="EYM281" s="1"/>
      <c r="EYN281" s="1"/>
      <c r="EYO281" s="1"/>
      <c r="EYP281" s="1"/>
      <c r="EYQ281" s="1"/>
      <c r="EYR281" s="1"/>
      <c r="EYS281" s="1"/>
      <c r="EYT281" s="1"/>
      <c r="EYU281" s="1"/>
      <c r="EYV281" s="1"/>
      <c r="EYW281" s="1"/>
      <c r="EYX281" s="1"/>
      <c r="EYY281" s="1"/>
      <c r="EYZ281" s="1"/>
      <c r="EZA281" s="1"/>
      <c r="EZB281" s="1"/>
      <c r="EZC281" s="1"/>
      <c r="EZD281" s="1"/>
      <c r="EZE281" s="1"/>
      <c r="EZF281" s="1"/>
      <c r="EZG281" s="1"/>
      <c r="EZH281" s="1"/>
      <c r="EZI281" s="1"/>
      <c r="EZJ281" s="1"/>
      <c r="EZK281" s="1"/>
      <c r="EZL281" s="1"/>
      <c r="EZM281" s="1"/>
      <c r="EZN281" s="1"/>
      <c r="EZO281" s="1"/>
      <c r="EZP281" s="1"/>
      <c r="EZQ281" s="1"/>
      <c r="EZR281" s="1"/>
      <c r="EZS281" s="1"/>
      <c r="EZT281" s="1"/>
      <c r="EZU281" s="1"/>
      <c r="EZV281" s="1"/>
      <c r="EZW281" s="1"/>
      <c r="EZX281" s="1"/>
      <c r="EZY281" s="1"/>
      <c r="EZZ281" s="1"/>
      <c r="FAA281" s="1"/>
      <c r="FAB281" s="1"/>
      <c r="FAC281" s="1"/>
      <c r="FAD281" s="1"/>
      <c r="FAE281" s="1"/>
      <c r="FAF281" s="1"/>
      <c r="FAG281" s="1"/>
      <c r="FAH281" s="1"/>
      <c r="FAI281" s="1"/>
      <c r="FAJ281" s="1"/>
      <c r="FAK281" s="1"/>
      <c r="FAL281" s="1"/>
      <c r="FAM281" s="1"/>
      <c r="FAN281" s="1"/>
      <c r="FAO281" s="1"/>
      <c r="FAP281" s="1"/>
      <c r="FAQ281" s="1"/>
      <c r="FAR281" s="1"/>
      <c r="FAS281" s="1"/>
      <c r="FAT281" s="1"/>
      <c r="FAU281" s="1"/>
      <c r="FAV281" s="1"/>
      <c r="FAW281" s="1"/>
      <c r="FAX281" s="1"/>
      <c r="FAY281" s="1"/>
      <c r="FAZ281" s="1"/>
      <c r="FBA281" s="1"/>
      <c r="FBB281" s="1"/>
      <c r="FBC281" s="1"/>
      <c r="FBD281" s="1"/>
      <c r="FBE281" s="1"/>
      <c r="FBF281" s="1"/>
      <c r="FBG281" s="1"/>
      <c r="FBH281" s="1"/>
      <c r="FBI281" s="1"/>
      <c r="FBJ281" s="1"/>
      <c r="FBK281" s="1"/>
      <c r="FBL281" s="1"/>
      <c r="FBM281" s="1"/>
      <c r="FBN281" s="1"/>
      <c r="FBO281" s="1"/>
      <c r="FBP281" s="1"/>
      <c r="FBQ281" s="1"/>
      <c r="FBR281" s="1"/>
      <c r="FBS281" s="1"/>
      <c r="FBT281" s="1"/>
      <c r="FBU281" s="1"/>
      <c r="FBV281" s="1"/>
      <c r="FBW281" s="1"/>
      <c r="FBX281" s="1"/>
      <c r="FBY281" s="1"/>
      <c r="FBZ281" s="1"/>
      <c r="FCA281" s="1"/>
      <c r="FCB281" s="1"/>
      <c r="FCC281" s="1"/>
      <c r="FCD281" s="1"/>
      <c r="FCE281" s="1"/>
      <c r="FCF281" s="1"/>
      <c r="FCG281" s="1"/>
      <c r="FCH281" s="1"/>
      <c r="FCI281" s="1"/>
      <c r="FCJ281" s="1"/>
      <c r="FCK281" s="1"/>
      <c r="FCL281" s="1"/>
      <c r="FCM281" s="1"/>
      <c r="FCN281" s="1"/>
      <c r="FCO281" s="1"/>
      <c r="FCP281" s="1"/>
      <c r="FCQ281" s="1"/>
      <c r="FCR281" s="1"/>
      <c r="FCS281" s="1"/>
      <c r="FCT281" s="1"/>
      <c r="FCU281" s="1"/>
      <c r="FCV281" s="1"/>
      <c r="FCW281" s="1"/>
      <c r="FCX281" s="1"/>
      <c r="FCY281" s="1"/>
      <c r="FCZ281" s="1"/>
      <c r="FDA281" s="1"/>
      <c r="FDB281" s="1"/>
      <c r="FDC281" s="1"/>
      <c r="FDD281" s="1"/>
      <c r="FDE281" s="1"/>
      <c r="FDF281" s="1"/>
      <c r="FDG281" s="1"/>
      <c r="FDH281" s="1"/>
      <c r="FDI281" s="1"/>
      <c r="FDJ281" s="1"/>
      <c r="FDK281" s="1"/>
      <c r="FDL281" s="1"/>
      <c r="FDM281" s="1"/>
      <c r="FDN281" s="1"/>
      <c r="FDO281" s="1"/>
      <c r="FDP281" s="1"/>
      <c r="FDQ281" s="1"/>
      <c r="FDR281" s="1"/>
      <c r="FDS281" s="1"/>
      <c r="FDT281" s="1"/>
      <c r="FDU281" s="1"/>
      <c r="FDV281" s="1"/>
      <c r="FDW281" s="1"/>
      <c r="FDX281" s="1"/>
      <c r="FDY281" s="1"/>
      <c r="FDZ281" s="1"/>
      <c r="FEA281" s="1"/>
      <c r="FEB281" s="1"/>
      <c r="FEC281" s="1"/>
      <c r="FED281" s="1"/>
      <c r="FEE281" s="1"/>
      <c r="FEF281" s="1"/>
      <c r="FEG281" s="1"/>
      <c r="FEH281" s="1"/>
      <c r="FEI281" s="1"/>
      <c r="FEJ281" s="1"/>
      <c r="FEK281" s="1"/>
      <c r="FEL281" s="1"/>
      <c r="FEM281" s="1"/>
      <c r="FEN281" s="1"/>
      <c r="FEO281" s="1"/>
      <c r="FEP281" s="1"/>
      <c r="FEQ281" s="1"/>
      <c r="FER281" s="1"/>
      <c r="FES281" s="1"/>
      <c r="FET281" s="1"/>
      <c r="FEU281" s="1"/>
      <c r="FEV281" s="1"/>
      <c r="FEW281" s="1"/>
      <c r="FEX281" s="1"/>
      <c r="FEY281" s="1"/>
      <c r="FEZ281" s="1"/>
      <c r="FFA281" s="1"/>
      <c r="FFB281" s="1"/>
      <c r="FFC281" s="1"/>
      <c r="FFD281" s="1"/>
      <c r="FFE281" s="1"/>
      <c r="FFF281" s="1"/>
      <c r="FFG281" s="1"/>
      <c r="FFH281" s="1"/>
      <c r="FFI281" s="1"/>
      <c r="FFJ281" s="1"/>
      <c r="FFK281" s="1"/>
      <c r="FFL281" s="1"/>
      <c r="FFM281" s="1"/>
      <c r="FFN281" s="1"/>
      <c r="FFO281" s="1"/>
      <c r="FFP281" s="1"/>
      <c r="FFQ281" s="1"/>
      <c r="FFR281" s="1"/>
      <c r="FFS281" s="1"/>
      <c r="FFT281" s="1"/>
      <c r="FFU281" s="1"/>
      <c r="FFV281" s="1"/>
      <c r="FFW281" s="1"/>
      <c r="FFX281" s="1"/>
      <c r="FFY281" s="1"/>
      <c r="FFZ281" s="1"/>
      <c r="FGA281" s="1"/>
      <c r="FGB281" s="1"/>
      <c r="FGC281" s="1"/>
      <c r="FGD281" s="1"/>
      <c r="FGE281" s="1"/>
      <c r="FGF281" s="1"/>
      <c r="FGG281" s="1"/>
      <c r="FGH281" s="1"/>
      <c r="FGI281" s="1"/>
      <c r="FGJ281" s="1"/>
      <c r="FGK281" s="1"/>
      <c r="FGL281" s="1"/>
      <c r="FGM281" s="1"/>
      <c r="FGN281" s="1"/>
      <c r="FGO281" s="1"/>
      <c r="FGP281" s="1"/>
      <c r="FGQ281" s="1"/>
      <c r="FGR281" s="1"/>
      <c r="FGS281" s="1"/>
      <c r="FGT281" s="1"/>
      <c r="FGU281" s="1"/>
      <c r="FGV281" s="1"/>
      <c r="FGW281" s="1"/>
      <c r="FGX281" s="1"/>
      <c r="FGY281" s="1"/>
      <c r="FGZ281" s="1"/>
      <c r="FHA281" s="1"/>
      <c r="FHB281" s="1"/>
      <c r="FHC281" s="1"/>
      <c r="FHD281" s="1"/>
      <c r="FHE281" s="1"/>
      <c r="FHF281" s="1"/>
      <c r="FHG281" s="1"/>
      <c r="FHH281" s="1"/>
      <c r="FHI281" s="1"/>
      <c r="FHJ281" s="1"/>
      <c r="FHK281" s="1"/>
      <c r="FHL281" s="1"/>
      <c r="FHM281" s="1"/>
      <c r="FHN281" s="1"/>
      <c r="FHO281" s="1"/>
      <c r="FHP281" s="1"/>
      <c r="FHQ281" s="1"/>
      <c r="FHR281" s="1"/>
      <c r="FHS281" s="1"/>
      <c r="FHT281" s="1"/>
      <c r="FHU281" s="1"/>
      <c r="FHV281" s="1"/>
      <c r="FHW281" s="1"/>
      <c r="FHX281" s="1"/>
      <c r="FHY281" s="1"/>
      <c r="FHZ281" s="1"/>
      <c r="FIA281" s="1"/>
      <c r="FIB281" s="1"/>
      <c r="FIC281" s="1"/>
      <c r="FID281" s="1"/>
      <c r="FIE281" s="1"/>
      <c r="FIF281" s="1"/>
      <c r="FIG281" s="1"/>
      <c r="FIH281" s="1"/>
      <c r="FII281" s="1"/>
      <c r="FIJ281" s="1"/>
      <c r="FIK281" s="1"/>
      <c r="FIL281" s="1"/>
      <c r="FIM281" s="1"/>
      <c r="FIN281" s="1"/>
      <c r="FIO281" s="1"/>
      <c r="FIP281" s="1"/>
      <c r="FIQ281" s="1"/>
      <c r="FIR281" s="1"/>
      <c r="FIS281" s="1"/>
      <c r="FIT281" s="1"/>
      <c r="FIU281" s="1"/>
      <c r="FIV281" s="1"/>
      <c r="FIW281" s="1"/>
      <c r="FIX281" s="1"/>
      <c r="FIY281" s="1"/>
      <c r="FIZ281" s="1"/>
      <c r="FJA281" s="1"/>
      <c r="FJB281" s="1"/>
      <c r="FJC281" s="1"/>
      <c r="FJD281" s="1"/>
      <c r="FJE281" s="1"/>
      <c r="FJF281" s="1"/>
      <c r="FJG281" s="1"/>
      <c r="FJH281" s="1"/>
      <c r="FJI281" s="1"/>
      <c r="FJJ281" s="1"/>
      <c r="FJK281" s="1"/>
      <c r="FJL281" s="1"/>
      <c r="FJM281" s="1"/>
      <c r="FJN281" s="1"/>
      <c r="FJO281" s="1"/>
      <c r="FJP281" s="1"/>
      <c r="FJQ281" s="1"/>
      <c r="FJR281" s="1"/>
      <c r="FJS281" s="1"/>
      <c r="FJT281" s="1"/>
      <c r="FJU281" s="1"/>
      <c r="FJV281" s="1"/>
      <c r="FJW281" s="1"/>
      <c r="FJX281" s="1"/>
      <c r="FJY281" s="1"/>
      <c r="FJZ281" s="1"/>
      <c r="FKA281" s="1"/>
      <c r="FKB281" s="1"/>
      <c r="FKC281" s="1"/>
      <c r="FKD281" s="1"/>
      <c r="FKE281" s="1"/>
      <c r="FKF281" s="1"/>
      <c r="FKG281" s="1"/>
      <c r="FKH281" s="1"/>
      <c r="FKI281" s="1"/>
      <c r="FKJ281" s="1"/>
      <c r="FKK281" s="1"/>
      <c r="FKL281" s="1"/>
      <c r="FKM281" s="1"/>
      <c r="FKN281" s="1"/>
      <c r="FKO281" s="1"/>
      <c r="FKP281" s="1"/>
      <c r="FKQ281" s="1"/>
      <c r="FKR281" s="1"/>
      <c r="FKS281" s="1"/>
      <c r="FKT281" s="1"/>
      <c r="FKU281" s="1"/>
      <c r="FKV281" s="1"/>
      <c r="FKW281" s="1"/>
      <c r="FKX281" s="1"/>
      <c r="FKY281" s="1"/>
      <c r="FKZ281" s="1"/>
      <c r="FLA281" s="1"/>
      <c r="FLB281" s="1"/>
      <c r="FLC281" s="1"/>
      <c r="FLD281" s="1"/>
      <c r="FLE281" s="1"/>
      <c r="FLF281" s="1"/>
      <c r="FLG281" s="1"/>
      <c r="FLH281" s="1"/>
      <c r="FLI281" s="1"/>
      <c r="FLJ281" s="1"/>
      <c r="FLK281" s="1"/>
      <c r="FLL281" s="1"/>
      <c r="FLM281" s="1"/>
      <c r="FLN281" s="1"/>
      <c r="FLO281" s="1"/>
      <c r="FLP281" s="1"/>
      <c r="FLQ281" s="1"/>
      <c r="FLR281" s="1"/>
      <c r="FLS281" s="1"/>
      <c r="FLT281" s="1"/>
      <c r="FLU281" s="1"/>
      <c r="FLV281" s="1"/>
      <c r="FLW281" s="1"/>
      <c r="FLX281" s="1"/>
      <c r="FLY281" s="1"/>
      <c r="FLZ281" s="1"/>
      <c r="FMA281" s="1"/>
      <c r="FMB281" s="1"/>
      <c r="FMC281" s="1"/>
      <c r="FMD281" s="1"/>
      <c r="FME281" s="1"/>
      <c r="FMF281" s="1"/>
      <c r="FMG281" s="1"/>
      <c r="FMH281" s="1"/>
      <c r="FMI281" s="1"/>
      <c r="FMJ281" s="1"/>
      <c r="FMK281" s="1"/>
      <c r="FML281" s="1"/>
      <c r="FMM281" s="1"/>
      <c r="FMN281" s="1"/>
      <c r="FMO281" s="1"/>
      <c r="FMP281" s="1"/>
      <c r="FMQ281" s="1"/>
      <c r="FMR281" s="1"/>
      <c r="FMS281" s="1"/>
      <c r="FMT281" s="1"/>
      <c r="FMU281" s="1"/>
      <c r="FMV281" s="1"/>
      <c r="FMW281" s="1"/>
      <c r="FMX281" s="1"/>
      <c r="FMY281" s="1"/>
      <c r="FMZ281" s="1"/>
      <c r="FNA281" s="1"/>
      <c r="FNB281" s="1"/>
      <c r="FNC281" s="1"/>
      <c r="FND281" s="1"/>
      <c r="FNE281" s="1"/>
      <c r="FNF281" s="1"/>
      <c r="FNG281" s="1"/>
      <c r="FNH281" s="1"/>
      <c r="FNI281" s="1"/>
      <c r="FNJ281" s="1"/>
      <c r="FNK281" s="1"/>
      <c r="FNL281" s="1"/>
      <c r="FNM281" s="1"/>
      <c r="FNN281" s="1"/>
      <c r="FNO281" s="1"/>
      <c r="FNP281" s="1"/>
      <c r="FNQ281" s="1"/>
      <c r="FNR281" s="1"/>
      <c r="FNS281" s="1"/>
      <c r="FNT281" s="1"/>
      <c r="FNU281" s="1"/>
      <c r="FNV281" s="1"/>
      <c r="FNW281" s="1"/>
      <c r="FNX281" s="1"/>
      <c r="FNY281" s="1"/>
      <c r="FNZ281" s="1"/>
      <c r="FOA281" s="1"/>
      <c r="FOB281" s="1"/>
      <c r="FOC281" s="1"/>
      <c r="FOD281" s="1"/>
      <c r="FOE281" s="1"/>
      <c r="FOF281" s="1"/>
      <c r="FOG281" s="1"/>
      <c r="FOH281" s="1"/>
      <c r="FOI281" s="1"/>
      <c r="FOJ281" s="1"/>
      <c r="FOK281" s="1"/>
      <c r="FOL281" s="1"/>
      <c r="FOM281" s="1"/>
      <c r="FON281" s="1"/>
      <c r="FOO281" s="1"/>
      <c r="FOP281" s="1"/>
      <c r="FOQ281" s="1"/>
      <c r="FOR281" s="1"/>
      <c r="FOS281" s="1"/>
      <c r="FOT281" s="1"/>
      <c r="FOU281" s="1"/>
      <c r="FOV281" s="1"/>
      <c r="FOW281" s="1"/>
      <c r="FOX281" s="1"/>
      <c r="FOY281" s="1"/>
      <c r="FOZ281" s="1"/>
      <c r="FPA281" s="1"/>
      <c r="FPB281" s="1"/>
      <c r="FPC281" s="1"/>
      <c r="FPD281" s="1"/>
      <c r="FPE281" s="1"/>
      <c r="FPF281" s="1"/>
      <c r="FPG281" s="1"/>
      <c r="FPH281" s="1"/>
      <c r="FPI281" s="1"/>
      <c r="FPJ281" s="1"/>
      <c r="FPK281" s="1"/>
      <c r="FPL281" s="1"/>
      <c r="FPM281" s="1"/>
      <c r="FPN281" s="1"/>
      <c r="FPO281" s="1"/>
      <c r="FPP281" s="1"/>
      <c r="FPQ281" s="1"/>
      <c r="FPR281" s="1"/>
      <c r="FPS281" s="1"/>
      <c r="FPT281" s="1"/>
      <c r="FPU281" s="1"/>
      <c r="FPV281" s="1"/>
      <c r="FPW281" s="1"/>
      <c r="FPX281" s="1"/>
      <c r="FPY281" s="1"/>
      <c r="FPZ281" s="1"/>
      <c r="FQA281" s="1"/>
      <c r="FQB281" s="1"/>
      <c r="FQC281" s="1"/>
      <c r="FQD281" s="1"/>
      <c r="FQE281" s="1"/>
      <c r="FQF281" s="1"/>
      <c r="FQG281" s="1"/>
      <c r="FQH281" s="1"/>
      <c r="FQI281" s="1"/>
      <c r="FQJ281" s="1"/>
      <c r="FQK281" s="1"/>
      <c r="FQL281" s="1"/>
      <c r="FQM281" s="1"/>
      <c r="FQN281" s="1"/>
      <c r="FQO281" s="1"/>
      <c r="FQP281" s="1"/>
      <c r="FQQ281" s="1"/>
      <c r="FQR281" s="1"/>
      <c r="FQS281" s="1"/>
      <c r="FQT281" s="1"/>
      <c r="FQU281" s="1"/>
      <c r="FQV281" s="1"/>
      <c r="FQW281" s="1"/>
      <c r="FQX281" s="1"/>
      <c r="FQY281" s="1"/>
      <c r="FQZ281" s="1"/>
      <c r="FRA281" s="1"/>
      <c r="FRB281" s="1"/>
      <c r="FRC281" s="1"/>
      <c r="FRD281" s="1"/>
      <c r="FRE281" s="1"/>
      <c r="FRF281" s="1"/>
      <c r="FRG281" s="1"/>
      <c r="FRH281" s="1"/>
      <c r="FRI281" s="1"/>
      <c r="FRJ281" s="1"/>
      <c r="FRK281" s="1"/>
      <c r="FRL281" s="1"/>
      <c r="FRM281" s="1"/>
      <c r="FRN281" s="1"/>
      <c r="FRO281" s="1"/>
      <c r="FRP281" s="1"/>
      <c r="FRQ281" s="1"/>
      <c r="FRR281" s="1"/>
      <c r="FRS281" s="1"/>
      <c r="FRT281" s="1"/>
      <c r="FRU281" s="1"/>
      <c r="FRV281" s="1"/>
      <c r="FRW281" s="1"/>
      <c r="FRX281" s="1"/>
      <c r="FRY281" s="1"/>
      <c r="FRZ281" s="1"/>
      <c r="FSA281" s="1"/>
      <c r="FSB281" s="1"/>
      <c r="FSC281" s="1"/>
      <c r="FSD281" s="1"/>
      <c r="FSE281" s="1"/>
      <c r="FSF281" s="1"/>
      <c r="FSG281" s="1"/>
      <c r="FSH281" s="1"/>
      <c r="FSI281" s="1"/>
      <c r="FSJ281" s="1"/>
      <c r="FSK281" s="1"/>
      <c r="FSL281" s="1"/>
      <c r="FSM281" s="1"/>
      <c r="FSN281" s="1"/>
      <c r="FSO281" s="1"/>
      <c r="FSP281" s="1"/>
      <c r="FSQ281" s="1"/>
      <c r="FSR281" s="1"/>
      <c r="FSS281" s="1"/>
      <c r="FST281" s="1"/>
      <c r="FSU281" s="1"/>
      <c r="FSV281" s="1"/>
      <c r="FSW281" s="1"/>
      <c r="FSX281" s="1"/>
      <c r="FSY281" s="1"/>
      <c r="FSZ281" s="1"/>
      <c r="FTA281" s="1"/>
      <c r="FTB281" s="1"/>
      <c r="FTC281" s="1"/>
      <c r="FTD281" s="1"/>
      <c r="FTE281" s="1"/>
      <c r="FTF281" s="1"/>
      <c r="FTG281" s="1"/>
      <c r="FTH281" s="1"/>
      <c r="FTI281" s="1"/>
      <c r="FTJ281" s="1"/>
      <c r="FTK281" s="1"/>
      <c r="FTL281" s="1"/>
      <c r="FTM281" s="1"/>
      <c r="FTN281" s="1"/>
      <c r="FTO281" s="1"/>
      <c r="FTP281" s="1"/>
      <c r="FTQ281" s="1"/>
      <c r="FTR281" s="1"/>
      <c r="FTS281" s="1"/>
      <c r="FTT281" s="1"/>
      <c r="FTU281" s="1"/>
      <c r="FTV281" s="1"/>
      <c r="FTW281" s="1"/>
      <c r="FTX281" s="1"/>
      <c r="FTY281" s="1"/>
      <c r="FTZ281" s="1"/>
      <c r="FUA281" s="1"/>
      <c r="FUB281" s="1"/>
      <c r="FUC281" s="1"/>
      <c r="FUD281" s="1"/>
      <c r="FUE281" s="1"/>
      <c r="FUF281" s="1"/>
      <c r="FUG281" s="1"/>
      <c r="FUH281" s="1"/>
      <c r="FUI281" s="1"/>
      <c r="FUJ281" s="1"/>
      <c r="FUK281" s="1"/>
      <c r="FUL281" s="1"/>
      <c r="FUM281" s="1"/>
      <c r="FUN281" s="1"/>
      <c r="FUO281" s="1"/>
      <c r="FUP281" s="1"/>
      <c r="FUQ281" s="1"/>
      <c r="FUR281" s="1"/>
      <c r="FUS281" s="1"/>
      <c r="FUT281" s="1"/>
      <c r="FUU281" s="1"/>
      <c r="FUV281" s="1"/>
      <c r="FUW281" s="1"/>
      <c r="FUX281" s="1"/>
      <c r="FUY281" s="1"/>
      <c r="FUZ281" s="1"/>
      <c r="FVA281" s="1"/>
      <c r="FVB281" s="1"/>
      <c r="FVC281" s="1"/>
      <c r="FVD281" s="1"/>
      <c r="FVE281" s="1"/>
      <c r="FVF281" s="1"/>
      <c r="FVG281" s="1"/>
      <c r="FVH281" s="1"/>
      <c r="FVI281" s="1"/>
      <c r="FVJ281" s="1"/>
      <c r="FVK281" s="1"/>
      <c r="FVL281" s="1"/>
      <c r="FVM281" s="1"/>
      <c r="FVN281" s="1"/>
      <c r="FVO281" s="1"/>
      <c r="FVP281" s="1"/>
      <c r="FVQ281" s="1"/>
      <c r="FVR281" s="1"/>
      <c r="FVS281" s="1"/>
      <c r="FVT281" s="1"/>
      <c r="FVU281" s="1"/>
      <c r="FVV281" s="1"/>
      <c r="FVW281" s="1"/>
      <c r="FVX281" s="1"/>
      <c r="FVY281" s="1"/>
      <c r="FVZ281" s="1"/>
      <c r="FWA281" s="1"/>
      <c r="FWB281" s="1"/>
      <c r="FWC281" s="1"/>
      <c r="FWD281" s="1"/>
      <c r="FWE281" s="1"/>
      <c r="FWF281" s="1"/>
      <c r="FWG281" s="1"/>
      <c r="FWH281" s="1"/>
      <c r="FWI281" s="1"/>
      <c r="FWJ281" s="1"/>
      <c r="FWK281" s="1"/>
      <c r="FWL281" s="1"/>
      <c r="FWM281" s="1"/>
      <c r="FWN281" s="1"/>
      <c r="FWO281" s="1"/>
      <c r="FWP281" s="1"/>
      <c r="FWQ281" s="1"/>
      <c r="FWR281" s="1"/>
      <c r="FWS281" s="1"/>
      <c r="FWT281" s="1"/>
      <c r="FWU281" s="1"/>
      <c r="FWV281" s="1"/>
      <c r="FWW281" s="1"/>
      <c r="FWX281" s="1"/>
      <c r="FWY281" s="1"/>
      <c r="FWZ281" s="1"/>
      <c r="FXA281" s="1"/>
      <c r="FXB281" s="1"/>
      <c r="FXC281" s="1"/>
      <c r="FXD281" s="1"/>
      <c r="FXE281" s="1"/>
      <c r="FXF281" s="1"/>
      <c r="FXG281" s="1"/>
      <c r="FXH281" s="1"/>
      <c r="FXI281" s="1"/>
      <c r="FXJ281" s="1"/>
      <c r="FXK281" s="1"/>
      <c r="FXL281" s="1"/>
      <c r="FXM281" s="1"/>
      <c r="FXN281" s="1"/>
      <c r="FXO281" s="1"/>
      <c r="FXP281" s="1"/>
      <c r="FXQ281" s="1"/>
      <c r="FXR281" s="1"/>
      <c r="FXS281" s="1"/>
      <c r="FXT281" s="1"/>
      <c r="FXU281" s="1"/>
      <c r="FXV281" s="1"/>
      <c r="FXW281" s="1"/>
      <c r="FXX281" s="1"/>
      <c r="FXY281" s="1"/>
      <c r="FXZ281" s="1"/>
      <c r="FYA281" s="1"/>
      <c r="FYB281" s="1"/>
      <c r="FYC281" s="1"/>
      <c r="FYD281" s="1"/>
      <c r="FYE281" s="1"/>
      <c r="FYF281" s="1"/>
      <c r="FYG281" s="1"/>
      <c r="FYH281" s="1"/>
      <c r="FYI281" s="1"/>
      <c r="FYJ281" s="1"/>
      <c r="FYK281" s="1"/>
      <c r="FYL281" s="1"/>
      <c r="FYM281" s="1"/>
      <c r="FYN281" s="1"/>
      <c r="FYO281" s="1"/>
      <c r="FYP281" s="1"/>
      <c r="FYQ281" s="1"/>
      <c r="FYR281" s="1"/>
      <c r="FYS281" s="1"/>
      <c r="FYT281" s="1"/>
      <c r="FYU281" s="1"/>
      <c r="FYV281" s="1"/>
      <c r="FYW281" s="1"/>
      <c r="FYX281" s="1"/>
      <c r="FYY281" s="1"/>
      <c r="FYZ281" s="1"/>
      <c r="FZA281" s="1"/>
      <c r="FZB281" s="1"/>
      <c r="FZC281" s="1"/>
      <c r="FZD281" s="1"/>
      <c r="FZE281" s="1"/>
      <c r="FZF281" s="1"/>
      <c r="FZG281" s="1"/>
      <c r="FZH281" s="1"/>
      <c r="FZI281" s="1"/>
      <c r="FZJ281" s="1"/>
      <c r="FZK281" s="1"/>
      <c r="FZL281" s="1"/>
      <c r="FZM281" s="1"/>
      <c r="FZN281" s="1"/>
      <c r="FZO281" s="1"/>
      <c r="FZP281" s="1"/>
      <c r="FZQ281" s="1"/>
      <c r="FZR281" s="1"/>
      <c r="FZS281" s="1"/>
      <c r="FZT281" s="1"/>
      <c r="FZU281" s="1"/>
      <c r="FZV281" s="1"/>
      <c r="FZW281" s="1"/>
      <c r="FZX281" s="1"/>
      <c r="FZY281" s="1"/>
      <c r="FZZ281" s="1"/>
      <c r="GAA281" s="1"/>
      <c r="GAB281" s="1"/>
      <c r="GAC281" s="1"/>
      <c r="GAD281" s="1"/>
      <c r="GAE281" s="1"/>
      <c r="GAF281" s="1"/>
      <c r="GAG281" s="1"/>
      <c r="GAH281" s="1"/>
      <c r="GAI281" s="1"/>
      <c r="GAJ281" s="1"/>
      <c r="GAK281" s="1"/>
      <c r="GAL281" s="1"/>
      <c r="GAM281" s="1"/>
      <c r="GAN281" s="1"/>
      <c r="GAO281" s="1"/>
      <c r="GAP281" s="1"/>
      <c r="GAQ281" s="1"/>
      <c r="GAR281" s="1"/>
      <c r="GAS281" s="1"/>
      <c r="GAT281" s="1"/>
      <c r="GAU281" s="1"/>
      <c r="GAV281" s="1"/>
      <c r="GAW281" s="1"/>
      <c r="GAX281" s="1"/>
      <c r="GAY281" s="1"/>
      <c r="GAZ281" s="1"/>
      <c r="GBA281" s="1"/>
      <c r="GBB281" s="1"/>
      <c r="GBC281" s="1"/>
      <c r="GBD281" s="1"/>
      <c r="GBE281" s="1"/>
      <c r="GBF281" s="1"/>
      <c r="GBG281" s="1"/>
      <c r="GBH281" s="1"/>
      <c r="GBI281" s="1"/>
      <c r="GBJ281" s="1"/>
      <c r="GBK281" s="1"/>
      <c r="GBL281" s="1"/>
      <c r="GBM281" s="1"/>
      <c r="GBN281" s="1"/>
      <c r="GBO281" s="1"/>
      <c r="GBP281" s="1"/>
      <c r="GBQ281" s="1"/>
      <c r="GBR281" s="1"/>
      <c r="GBS281" s="1"/>
      <c r="GBT281" s="1"/>
      <c r="GBU281" s="1"/>
      <c r="GBV281" s="1"/>
      <c r="GBW281" s="1"/>
      <c r="GBX281" s="1"/>
      <c r="GBY281" s="1"/>
      <c r="GBZ281" s="1"/>
      <c r="GCA281" s="1"/>
      <c r="GCB281" s="1"/>
      <c r="GCC281" s="1"/>
      <c r="GCD281" s="1"/>
      <c r="GCE281" s="1"/>
      <c r="GCF281" s="1"/>
      <c r="GCG281" s="1"/>
      <c r="GCH281" s="1"/>
      <c r="GCI281" s="1"/>
      <c r="GCJ281" s="1"/>
      <c r="GCK281" s="1"/>
      <c r="GCL281" s="1"/>
      <c r="GCM281" s="1"/>
      <c r="GCN281" s="1"/>
      <c r="GCO281" s="1"/>
      <c r="GCP281" s="1"/>
      <c r="GCQ281" s="1"/>
      <c r="GCR281" s="1"/>
      <c r="GCS281" s="1"/>
      <c r="GCT281" s="1"/>
      <c r="GCU281" s="1"/>
      <c r="GCV281" s="1"/>
      <c r="GCW281" s="1"/>
      <c r="GCX281" s="1"/>
      <c r="GCY281" s="1"/>
      <c r="GCZ281" s="1"/>
      <c r="GDA281" s="1"/>
      <c r="GDB281" s="1"/>
      <c r="GDC281" s="1"/>
      <c r="GDD281" s="1"/>
      <c r="GDE281" s="1"/>
      <c r="GDF281" s="1"/>
      <c r="GDG281" s="1"/>
      <c r="GDH281" s="1"/>
      <c r="GDI281" s="1"/>
      <c r="GDJ281" s="1"/>
      <c r="GDK281" s="1"/>
      <c r="GDL281" s="1"/>
      <c r="GDM281" s="1"/>
      <c r="GDN281" s="1"/>
      <c r="GDO281" s="1"/>
      <c r="GDP281" s="1"/>
      <c r="GDQ281" s="1"/>
      <c r="GDR281" s="1"/>
      <c r="GDS281" s="1"/>
      <c r="GDT281" s="1"/>
      <c r="GDU281" s="1"/>
      <c r="GDV281" s="1"/>
      <c r="GDW281" s="1"/>
      <c r="GDX281" s="1"/>
      <c r="GDY281" s="1"/>
      <c r="GDZ281" s="1"/>
      <c r="GEA281" s="1"/>
      <c r="GEB281" s="1"/>
      <c r="GEC281" s="1"/>
      <c r="GED281" s="1"/>
      <c r="GEE281" s="1"/>
      <c r="GEF281" s="1"/>
      <c r="GEG281" s="1"/>
      <c r="GEH281" s="1"/>
      <c r="GEI281" s="1"/>
      <c r="GEJ281" s="1"/>
      <c r="GEK281" s="1"/>
      <c r="GEL281" s="1"/>
      <c r="GEM281" s="1"/>
      <c r="GEN281" s="1"/>
      <c r="GEO281" s="1"/>
      <c r="GEP281" s="1"/>
      <c r="GEQ281" s="1"/>
      <c r="GER281" s="1"/>
      <c r="GES281" s="1"/>
      <c r="GET281" s="1"/>
      <c r="GEU281" s="1"/>
      <c r="GEV281" s="1"/>
      <c r="GEW281" s="1"/>
      <c r="GEX281" s="1"/>
      <c r="GEY281" s="1"/>
      <c r="GEZ281" s="1"/>
      <c r="GFA281" s="1"/>
      <c r="GFB281" s="1"/>
      <c r="GFC281" s="1"/>
      <c r="GFD281" s="1"/>
      <c r="GFE281" s="1"/>
      <c r="GFF281" s="1"/>
      <c r="GFG281" s="1"/>
      <c r="GFH281" s="1"/>
      <c r="GFI281" s="1"/>
      <c r="GFJ281" s="1"/>
      <c r="GFK281" s="1"/>
      <c r="GFL281" s="1"/>
      <c r="GFM281" s="1"/>
      <c r="GFN281" s="1"/>
      <c r="GFO281" s="1"/>
      <c r="GFP281" s="1"/>
      <c r="GFQ281" s="1"/>
      <c r="GFR281" s="1"/>
      <c r="GFS281" s="1"/>
      <c r="GFT281" s="1"/>
      <c r="GFU281" s="1"/>
      <c r="GFV281" s="1"/>
      <c r="GFW281" s="1"/>
      <c r="GFX281" s="1"/>
      <c r="GFY281" s="1"/>
      <c r="GFZ281" s="1"/>
      <c r="GGA281" s="1"/>
      <c r="GGB281" s="1"/>
      <c r="GGC281" s="1"/>
      <c r="GGD281" s="1"/>
      <c r="GGE281" s="1"/>
      <c r="GGF281" s="1"/>
      <c r="GGG281" s="1"/>
      <c r="GGH281" s="1"/>
      <c r="GGI281" s="1"/>
      <c r="GGJ281" s="1"/>
      <c r="GGK281" s="1"/>
      <c r="GGL281" s="1"/>
      <c r="GGM281" s="1"/>
      <c r="GGN281" s="1"/>
      <c r="GGO281" s="1"/>
      <c r="GGP281" s="1"/>
      <c r="GGQ281" s="1"/>
      <c r="GGR281" s="1"/>
      <c r="GGS281" s="1"/>
      <c r="GGT281" s="1"/>
      <c r="GGU281" s="1"/>
      <c r="GGV281" s="1"/>
      <c r="GGW281" s="1"/>
      <c r="GGX281" s="1"/>
      <c r="GGY281" s="1"/>
      <c r="GGZ281" s="1"/>
      <c r="GHA281" s="1"/>
      <c r="GHB281" s="1"/>
      <c r="GHC281" s="1"/>
      <c r="GHD281" s="1"/>
      <c r="GHE281" s="1"/>
      <c r="GHF281" s="1"/>
      <c r="GHG281" s="1"/>
      <c r="GHH281" s="1"/>
      <c r="GHI281" s="1"/>
      <c r="GHJ281" s="1"/>
      <c r="GHK281" s="1"/>
      <c r="GHL281" s="1"/>
      <c r="GHM281" s="1"/>
      <c r="GHN281" s="1"/>
      <c r="GHO281" s="1"/>
      <c r="GHP281" s="1"/>
      <c r="GHQ281" s="1"/>
      <c r="GHR281" s="1"/>
      <c r="GHS281" s="1"/>
      <c r="GHT281" s="1"/>
      <c r="GHU281" s="1"/>
      <c r="GHV281" s="1"/>
      <c r="GHW281" s="1"/>
      <c r="GHX281" s="1"/>
      <c r="GHY281" s="1"/>
      <c r="GHZ281" s="1"/>
      <c r="GIA281" s="1"/>
      <c r="GIB281" s="1"/>
      <c r="GIC281" s="1"/>
      <c r="GID281" s="1"/>
      <c r="GIE281" s="1"/>
      <c r="GIF281" s="1"/>
      <c r="GIG281" s="1"/>
      <c r="GIH281" s="1"/>
      <c r="GII281" s="1"/>
      <c r="GIJ281" s="1"/>
      <c r="GIK281" s="1"/>
      <c r="GIL281" s="1"/>
      <c r="GIM281" s="1"/>
      <c r="GIN281" s="1"/>
      <c r="GIO281" s="1"/>
      <c r="GIP281" s="1"/>
      <c r="GIQ281" s="1"/>
      <c r="GIR281" s="1"/>
      <c r="GIS281" s="1"/>
      <c r="GIT281" s="1"/>
      <c r="GIU281" s="1"/>
      <c r="GIV281" s="1"/>
      <c r="GIW281" s="1"/>
      <c r="GIX281" s="1"/>
      <c r="GIY281" s="1"/>
      <c r="GIZ281" s="1"/>
      <c r="GJA281" s="1"/>
      <c r="GJB281" s="1"/>
      <c r="GJC281" s="1"/>
      <c r="GJD281" s="1"/>
      <c r="GJE281" s="1"/>
      <c r="GJF281" s="1"/>
      <c r="GJG281" s="1"/>
      <c r="GJH281" s="1"/>
      <c r="GJI281" s="1"/>
      <c r="GJJ281" s="1"/>
      <c r="GJK281" s="1"/>
      <c r="GJL281" s="1"/>
      <c r="GJM281" s="1"/>
      <c r="GJN281" s="1"/>
      <c r="GJO281" s="1"/>
      <c r="GJP281" s="1"/>
      <c r="GJQ281" s="1"/>
      <c r="GJR281" s="1"/>
      <c r="GJS281" s="1"/>
      <c r="GJT281" s="1"/>
      <c r="GJU281" s="1"/>
      <c r="GJV281" s="1"/>
      <c r="GJW281" s="1"/>
      <c r="GJX281" s="1"/>
      <c r="GJY281" s="1"/>
      <c r="GJZ281" s="1"/>
      <c r="GKA281" s="1"/>
      <c r="GKB281" s="1"/>
      <c r="GKC281" s="1"/>
      <c r="GKD281" s="1"/>
      <c r="GKE281" s="1"/>
      <c r="GKF281" s="1"/>
      <c r="GKG281" s="1"/>
      <c r="GKH281" s="1"/>
      <c r="GKI281" s="1"/>
      <c r="GKJ281" s="1"/>
      <c r="GKK281" s="1"/>
      <c r="GKL281" s="1"/>
      <c r="GKM281" s="1"/>
      <c r="GKN281" s="1"/>
      <c r="GKO281" s="1"/>
      <c r="GKP281" s="1"/>
      <c r="GKQ281" s="1"/>
      <c r="GKR281" s="1"/>
      <c r="GKS281" s="1"/>
      <c r="GKT281" s="1"/>
      <c r="GKU281" s="1"/>
      <c r="GKV281" s="1"/>
      <c r="GKW281" s="1"/>
      <c r="GKX281" s="1"/>
      <c r="GKY281" s="1"/>
      <c r="GKZ281" s="1"/>
      <c r="GLA281" s="1"/>
      <c r="GLB281" s="1"/>
      <c r="GLC281" s="1"/>
      <c r="GLD281" s="1"/>
      <c r="GLE281" s="1"/>
      <c r="GLF281" s="1"/>
      <c r="GLG281" s="1"/>
      <c r="GLH281" s="1"/>
      <c r="GLI281" s="1"/>
      <c r="GLJ281" s="1"/>
      <c r="GLK281" s="1"/>
      <c r="GLL281" s="1"/>
      <c r="GLM281" s="1"/>
      <c r="GLN281" s="1"/>
      <c r="GLO281" s="1"/>
      <c r="GLP281" s="1"/>
      <c r="GLQ281" s="1"/>
      <c r="GLR281" s="1"/>
      <c r="GLS281" s="1"/>
      <c r="GLT281" s="1"/>
      <c r="GLU281" s="1"/>
      <c r="GLV281" s="1"/>
      <c r="GLW281" s="1"/>
      <c r="GLX281" s="1"/>
      <c r="GLY281" s="1"/>
      <c r="GLZ281" s="1"/>
      <c r="GMA281" s="1"/>
      <c r="GMB281" s="1"/>
      <c r="GMC281" s="1"/>
      <c r="GMD281" s="1"/>
      <c r="GME281" s="1"/>
      <c r="GMF281" s="1"/>
      <c r="GMG281" s="1"/>
      <c r="GMH281" s="1"/>
      <c r="GMI281" s="1"/>
      <c r="GMJ281" s="1"/>
      <c r="GMK281" s="1"/>
      <c r="GML281" s="1"/>
      <c r="GMM281" s="1"/>
      <c r="GMN281" s="1"/>
      <c r="GMO281" s="1"/>
      <c r="GMP281" s="1"/>
      <c r="GMQ281" s="1"/>
      <c r="GMR281" s="1"/>
      <c r="GMS281" s="1"/>
      <c r="GMT281" s="1"/>
      <c r="GMU281" s="1"/>
      <c r="GMV281" s="1"/>
      <c r="GMW281" s="1"/>
      <c r="GMX281" s="1"/>
      <c r="GMY281" s="1"/>
      <c r="GMZ281" s="1"/>
      <c r="GNA281" s="1"/>
      <c r="GNB281" s="1"/>
      <c r="GNC281" s="1"/>
      <c r="GND281" s="1"/>
      <c r="GNE281" s="1"/>
      <c r="GNF281" s="1"/>
      <c r="GNG281" s="1"/>
      <c r="GNH281" s="1"/>
      <c r="GNI281" s="1"/>
      <c r="GNJ281" s="1"/>
      <c r="GNK281" s="1"/>
      <c r="GNL281" s="1"/>
      <c r="GNM281" s="1"/>
      <c r="GNN281" s="1"/>
      <c r="GNO281" s="1"/>
      <c r="GNP281" s="1"/>
      <c r="GNQ281" s="1"/>
      <c r="GNR281" s="1"/>
      <c r="GNS281" s="1"/>
      <c r="GNT281" s="1"/>
      <c r="GNU281" s="1"/>
      <c r="GNV281" s="1"/>
      <c r="GNW281" s="1"/>
      <c r="GNX281" s="1"/>
      <c r="GNY281" s="1"/>
      <c r="GNZ281" s="1"/>
      <c r="GOA281" s="1"/>
      <c r="GOB281" s="1"/>
      <c r="GOC281" s="1"/>
      <c r="GOD281" s="1"/>
      <c r="GOE281" s="1"/>
      <c r="GOF281" s="1"/>
      <c r="GOG281" s="1"/>
      <c r="GOH281" s="1"/>
      <c r="GOI281" s="1"/>
      <c r="GOJ281" s="1"/>
      <c r="GOK281" s="1"/>
      <c r="GOL281" s="1"/>
      <c r="GOM281" s="1"/>
      <c r="GON281" s="1"/>
      <c r="GOO281" s="1"/>
      <c r="GOP281" s="1"/>
      <c r="GOQ281" s="1"/>
      <c r="GOR281" s="1"/>
      <c r="GOS281" s="1"/>
      <c r="GOT281" s="1"/>
      <c r="GOU281" s="1"/>
      <c r="GOV281" s="1"/>
      <c r="GOW281" s="1"/>
      <c r="GOX281" s="1"/>
      <c r="GOY281" s="1"/>
      <c r="GOZ281" s="1"/>
      <c r="GPA281" s="1"/>
      <c r="GPB281" s="1"/>
      <c r="GPC281" s="1"/>
      <c r="GPD281" s="1"/>
      <c r="GPE281" s="1"/>
      <c r="GPF281" s="1"/>
      <c r="GPG281" s="1"/>
      <c r="GPH281" s="1"/>
      <c r="GPI281" s="1"/>
      <c r="GPJ281" s="1"/>
      <c r="GPK281" s="1"/>
      <c r="GPL281" s="1"/>
      <c r="GPM281" s="1"/>
      <c r="GPN281" s="1"/>
      <c r="GPO281" s="1"/>
      <c r="GPP281" s="1"/>
      <c r="GPQ281" s="1"/>
      <c r="GPR281" s="1"/>
      <c r="GPS281" s="1"/>
      <c r="GPT281" s="1"/>
      <c r="GPU281" s="1"/>
      <c r="GPV281" s="1"/>
      <c r="GPW281" s="1"/>
      <c r="GPX281" s="1"/>
      <c r="GPY281" s="1"/>
      <c r="GPZ281" s="1"/>
      <c r="GQA281" s="1"/>
      <c r="GQB281" s="1"/>
      <c r="GQC281" s="1"/>
      <c r="GQD281" s="1"/>
      <c r="GQE281" s="1"/>
      <c r="GQF281" s="1"/>
      <c r="GQG281" s="1"/>
      <c r="GQH281" s="1"/>
      <c r="GQI281" s="1"/>
      <c r="GQJ281" s="1"/>
      <c r="GQK281" s="1"/>
      <c r="GQL281" s="1"/>
      <c r="GQM281" s="1"/>
      <c r="GQN281" s="1"/>
      <c r="GQO281" s="1"/>
      <c r="GQP281" s="1"/>
      <c r="GQQ281" s="1"/>
      <c r="GQR281" s="1"/>
      <c r="GQS281" s="1"/>
      <c r="GQT281" s="1"/>
      <c r="GQU281" s="1"/>
      <c r="GQV281" s="1"/>
      <c r="GQW281" s="1"/>
      <c r="GQX281" s="1"/>
      <c r="GQY281" s="1"/>
      <c r="GQZ281" s="1"/>
      <c r="GRA281" s="1"/>
      <c r="GRB281" s="1"/>
      <c r="GRC281" s="1"/>
      <c r="GRD281" s="1"/>
      <c r="GRE281" s="1"/>
      <c r="GRF281" s="1"/>
      <c r="GRG281" s="1"/>
      <c r="GRH281" s="1"/>
      <c r="GRI281" s="1"/>
      <c r="GRJ281" s="1"/>
      <c r="GRK281" s="1"/>
      <c r="GRL281" s="1"/>
      <c r="GRM281" s="1"/>
      <c r="GRN281" s="1"/>
      <c r="GRO281" s="1"/>
      <c r="GRP281" s="1"/>
      <c r="GRQ281" s="1"/>
      <c r="GRR281" s="1"/>
      <c r="GRS281" s="1"/>
      <c r="GRT281" s="1"/>
      <c r="GRU281" s="1"/>
      <c r="GRV281" s="1"/>
      <c r="GRW281" s="1"/>
      <c r="GRX281" s="1"/>
      <c r="GRY281" s="1"/>
      <c r="GRZ281" s="1"/>
      <c r="GSA281" s="1"/>
      <c r="GSB281" s="1"/>
      <c r="GSC281" s="1"/>
      <c r="GSD281" s="1"/>
      <c r="GSE281" s="1"/>
      <c r="GSF281" s="1"/>
      <c r="GSG281" s="1"/>
      <c r="GSH281" s="1"/>
      <c r="GSI281" s="1"/>
      <c r="GSJ281" s="1"/>
      <c r="GSK281" s="1"/>
      <c r="GSL281" s="1"/>
      <c r="GSM281" s="1"/>
      <c r="GSN281" s="1"/>
      <c r="GSO281" s="1"/>
      <c r="GSP281" s="1"/>
      <c r="GSQ281" s="1"/>
      <c r="GSR281" s="1"/>
      <c r="GSS281" s="1"/>
      <c r="GST281" s="1"/>
      <c r="GSU281" s="1"/>
      <c r="GSV281" s="1"/>
      <c r="GSW281" s="1"/>
      <c r="GSX281" s="1"/>
      <c r="GSY281" s="1"/>
      <c r="GSZ281" s="1"/>
      <c r="GTA281" s="1"/>
      <c r="GTB281" s="1"/>
      <c r="GTC281" s="1"/>
      <c r="GTD281" s="1"/>
      <c r="GTE281" s="1"/>
      <c r="GTF281" s="1"/>
      <c r="GTG281" s="1"/>
      <c r="GTH281" s="1"/>
      <c r="GTI281" s="1"/>
      <c r="GTJ281" s="1"/>
      <c r="GTK281" s="1"/>
      <c r="GTL281" s="1"/>
      <c r="GTM281" s="1"/>
      <c r="GTN281" s="1"/>
      <c r="GTO281" s="1"/>
      <c r="GTP281" s="1"/>
      <c r="GTQ281" s="1"/>
      <c r="GTR281" s="1"/>
      <c r="GTS281" s="1"/>
      <c r="GTT281" s="1"/>
      <c r="GTU281" s="1"/>
      <c r="GTV281" s="1"/>
      <c r="GTW281" s="1"/>
      <c r="GTX281" s="1"/>
      <c r="GTY281" s="1"/>
      <c r="GTZ281" s="1"/>
      <c r="GUA281" s="1"/>
      <c r="GUB281" s="1"/>
      <c r="GUC281" s="1"/>
      <c r="GUD281" s="1"/>
      <c r="GUE281" s="1"/>
      <c r="GUF281" s="1"/>
      <c r="GUG281" s="1"/>
      <c r="GUH281" s="1"/>
      <c r="GUI281" s="1"/>
      <c r="GUJ281" s="1"/>
      <c r="GUK281" s="1"/>
      <c r="GUL281" s="1"/>
      <c r="GUM281" s="1"/>
      <c r="GUN281" s="1"/>
      <c r="GUO281" s="1"/>
      <c r="GUP281" s="1"/>
      <c r="GUQ281" s="1"/>
      <c r="GUR281" s="1"/>
      <c r="GUS281" s="1"/>
      <c r="GUT281" s="1"/>
      <c r="GUU281" s="1"/>
      <c r="GUV281" s="1"/>
      <c r="GUW281" s="1"/>
      <c r="GUX281" s="1"/>
      <c r="GUY281" s="1"/>
      <c r="GUZ281" s="1"/>
      <c r="GVA281" s="1"/>
      <c r="GVB281" s="1"/>
      <c r="GVC281" s="1"/>
      <c r="GVD281" s="1"/>
      <c r="GVE281" s="1"/>
      <c r="GVF281" s="1"/>
      <c r="GVG281" s="1"/>
      <c r="GVH281" s="1"/>
      <c r="GVI281" s="1"/>
      <c r="GVJ281" s="1"/>
      <c r="GVK281" s="1"/>
      <c r="GVL281" s="1"/>
      <c r="GVM281" s="1"/>
      <c r="GVN281" s="1"/>
      <c r="GVO281" s="1"/>
      <c r="GVP281" s="1"/>
      <c r="GVQ281" s="1"/>
      <c r="GVR281" s="1"/>
      <c r="GVS281" s="1"/>
      <c r="GVT281" s="1"/>
      <c r="GVU281" s="1"/>
      <c r="GVV281" s="1"/>
      <c r="GVW281" s="1"/>
      <c r="GVX281" s="1"/>
      <c r="GVY281" s="1"/>
      <c r="GVZ281" s="1"/>
      <c r="GWA281" s="1"/>
      <c r="GWB281" s="1"/>
      <c r="GWC281" s="1"/>
      <c r="GWD281" s="1"/>
      <c r="GWE281" s="1"/>
      <c r="GWF281" s="1"/>
      <c r="GWG281" s="1"/>
      <c r="GWH281" s="1"/>
      <c r="GWI281" s="1"/>
      <c r="GWJ281" s="1"/>
      <c r="GWK281" s="1"/>
      <c r="GWL281" s="1"/>
      <c r="GWM281" s="1"/>
      <c r="GWN281" s="1"/>
      <c r="GWO281" s="1"/>
      <c r="GWP281" s="1"/>
      <c r="GWQ281" s="1"/>
      <c r="GWR281" s="1"/>
      <c r="GWS281" s="1"/>
      <c r="GWT281" s="1"/>
      <c r="GWU281" s="1"/>
      <c r="GWV281" s="1"/>
      <c r="GWW281" s="1"/>
      <c r="GWX281" s="1"/>
      <c r="GWY281" s="1"/>
      <c r="GWZ281" s="1"/>
      <c r="GXA281" s="1"/>
      <c r="GXB281" s="1"/>
      <c r="GXC281" s="1"/>
      <c r="GXD281" s="1"/>
      <c r="GXE281" s="1"/>
      <c r="GXF281" s="1"/>
      <c r="GXG281" s="1"/>
      <c r="GXH281" s="1"/>
      <c r="GXI281" s="1"/>
      <c r="GXJ281" s="1"/>
      <c r="GXK281" s="1"/>
      <c r="GXL281" s="1"/>
      <c r="GXM281" s="1"/>
      <c r="GXN281" s="1"/>
      <c r="GXO281" s="1"/>
      <c r="GXP281" s="1"/>
      <c r="GXQ281" s="1"/>
      <c r="GXR281" s="1"/>
      <c r="GXS281" s="1"/>
      <c r="GXT281" s="1"/>
      <c r="GXU281" s="1"/>
      <c r="GXV281" s="1"/>
      <c r="GXW281" s="1"/>
      <c r="GXX281" s="1"/>
      <c r="GXY281" s="1"/>
      <c r="GXZ281" s="1"/>
      <c r="GYA281" s="1"/>
      <c r="GYB281" s="1"/>
      <c r="GYC281" s="1"/>
      <c r="GYD281" s="1"/>
      <c r="GYE281" s="1"/>
      <c r="GYF281" s="1"/>
      <c r="GYG281" s="1"/>
      <c r="GYH281" s="1"/>
      <c r="GYI281" s="1"/>
      <c r="GYJ281" s="1"/>
      <c r="GYK281" s="1"/>
      <c r="GYL281" s="1"/>
      <c r="GYM281" s="1"/>
      <c r="GYN281" s="1"/>
      <c r="GYO281" s="1"/>
      <c r="GYP281" s="1"/>
      <c r="GYQ281" s="1"/>
      <c r="GYR281" s="1"/>
      <c r="GYS281" s="1"/>
      <c r="GYT281" s="1"/>
      <c r="GYU281" s="1"/>
      <c r="GYV281" s="1"/>
      <c r="GYW281" s="1"/>
      <c r="GYX281" s="1"/>
      <c r="GYY281" s="1"/>
      <c r="GYZ281" s="1"/>
      <c r="GZA281" s="1"/>
      <c r="GZB281" s="1"/>
      <c r="GZC281" s="1"/>
      <c r="GZD281" s="1"/>
      <c r="GZE281" s="1"/>
      <c r="GZF281" s="1"/>
      <c r="GZG281" s="1"/>
      <c r="GZH281" s="1"/>
      <c r="GZI281" s="1"/>
      <c r="GZJ281" s="1"/>
      <c r="GZK281" s="1"/>
      <c r="GZL281" s="1"/>
      <c r="GZM281" s="1"/>
      <c r="GZN281" s="1"/>
      <c r="GZO281" s="1"/>
      <c r="GZP281" s="1"/>
      <c r="GZQ281" s="1"/>
      <c r="GZR281" s="1"/>
      <c r="GZS281" s="1"/>
      <c r="GZT281" s="1"/>
      <c r="GZU281" s="1"/>
      <c r="GZV281" s="1"/>
      <c r="GZW281" s="1"/>
      <c r="GZX281" s="1"/>
      <c r="GZY281" s="1"/>
      <c r="GZZ281" s="1"/>
      <c r="HAA281" s="1"/>
      <c r="HAB281" s="1"/>
      <c r="HAC281" s="1"/>
      <c r="HAD281" s="1"/>
      <c r="HAE281" s="1"/>
      <c r="HAF281" s="1"/>
      <c r="HAG281" s="1"/>
      <c r="HAH281" s="1"/>
      <c r="HAI281" s="1"/>
      <c r="HAJ281" s="1"/>
      <c r="HAK281" s="1"/>
      <c r="HAL281" s="1"/>
      <c r="HAM281" s="1"/>
      <c r="HAN281" s="1"/>
      <c r="HAO281" s="1"/>
      <c r="HAP281" s="1"/>
      <c r="HAQ281" s="1"/>
      <c r="HAR281" s="1"/>
      <c r="HAS281" s="1"/>
      <c r="HAT281" s="1"/>
      <c r="HAU281" s="1"/>
      <c r="HAV281" s="1"/>
      <c r="HAW281" s="1"/>
      <c r="HAX281" s="1"/>
      <c r="HAY281" s="1"/>
      <c r="HAZ281" s="1"/>
      <c r="HBA281" s="1"/>
      <c r="HBB281" s="1"/>
      <c r="HBC281" s="1"/>
      <c r="HBD281" s="1"/>
      <c r="HBE281" s="1"/>
      <c r="HBF281" s="1"/>
      <c r="HBG281" s="1"/>
      <c r="HBH281" s="1"/>
      <c r="HBI281" s="1"/>
      <c r="HBJ281" s="1"/>
      <c r="HBK281" s="1"/>
      <c r="HBL281" s="1"/>
      <c r="HBM281" s="1"/>
      <c r="HBN281" s="1"/>
      <c r="HBO281" s="1"/>
      <c r="HBP281" s="1"/>
      <c r="HBQ281" s="1"/>
      <c r="HBR281" s="1"/>
      <c r="HBS281" s="1"/>
      <c r="HBT281" s="1"/>
      <c r="HBU281" s="1"/>
      <c r="HBV281" s="1"/>
      <c r="HBW281" s="1"/>
      <c r="HBX281" s="1"/>
      <c r="HBY281" s="1"/>
      <c r="HBZ281" s="1"/>
      <c r="HCA281" s="1"/>
      <c r="HCB281" s="1"/>
      <c r="HCC281" s="1"/>
      <c r="HCD281" s="1"/>
      <c r="HCE281" s="1"/>
      <c r="HCF281" s="1"/>
      <c r="HCG281" s="1"/>
      <c r="HCH281" s="1"/>
      <c r="HCI281" s="1"/>
      <c r="HCJ281" s="1"/>
      <c r="HCK281" s="1"/>
      <c r="HCL281" s="1"/>
      <c r="HCM281" s="1"/>
      <c r="HCN281" s="1"/>
      <c r="HCO281" s="1"/>
      <c r="HCP281" s="1"/>
      <c r="HCQ281" s="1"/>
      <c r="HCR281" s="1"/>
      <c r="HCS281" s="1"/>
      <c r="HCT281" s="1"/>
      <c r="HCU281" s="1"/>
      <c r="HCV281" s="1"/>
      <c r="HCW281" s="1"/>
      <c r="HCX281" s="1"/>
      <c r="HCY281" s="1"/>
      <c r="HCZ281" s="1"/>
      <c r="HDA281" s="1"/>
      <c r="HDB281" s="1"/>
      <c r="HDC281" s="1"/>
      <c r="HDD281" s="1"/>
      <c r="HDE281" s="1"/>
      <c r="HDF281" s="1"/>
      <c r="HDG281" s="1"/>
      <c r="HDH281" s="1"/>
      <c r="HDI281" s="1"/>
      <c r="HDJ281" s="1"/>
      <c r="HDK281" s="1"/>
      <c r="HDL281" s="1"/>
      <c r="HDM281" s="1"/>
      <c r="HDN281" s="1"/>
      <c r="HDO281" s="1"/>
      <c r="HDP281" s="1"/>
      <c r="HDQ281" s="1"/>
      <c r="HDR281" s="1"/>
      <c r="HDS281" s="1"/>
      <c r="HDT281" s="1"/>
      <c r="HDU281" s="1"/>
      <c r="HDV281" s="1"/>
      <c r="HDW281" s="1"/>
      <c r="HDX281" s="1"/>
      <c r="HDY281" s="1"/>
      <c r="HDZ281" s="1"/>
      <c r="HEA281" s="1"/>
      <c r="HEB281" s="1"/>
      <c r="HEC281" s="1"/>
      <c r="HED281" s="1"/>
      <c r="HEE281" s="1"/>
      <c r="HEF281" s="1"/>
      <c r="HEG281" s="1"/>
      <c r="HEH281" s="1"/>
      <c r="HEI281" s="1"/>
      <c r="HEJ281" s="1"/>
      <c r="HEK281" s="1"/>
      <c r="HEL281" s="1"/>
      <c r="HEM281" s="1"/>
      <c r="HEN281" s="1"/>
      <c r="HEO281" s="1"/>
      <c r="HEP281" s="1"/>
      <c r="HEQ281" s="1"/>
      <c r="HER281" s="1"/>
      <c r="HES281" s="1"/>
      <c r="HET281" s="1"/>
      <c r="HEU281" s="1"/>
      <c r="HEV281" s="1"/>
      <c r="HEW281" s="1"/>
      <c r="HEX281" s="1"/>
      <c r="HEY281" s="1"/>
      <c r="HEZ281" s="1"/>
      <c r="HFA281" s="1"/>
      <c r="HFB281" s="1"/>
      <c r="HFC281" s="1"/>
      <c r="HFD281" s="1"/>
      <c r="HFE281" s="1"/>
      <c r="HFF281" s="1"/>
      <c r="HFG281" s="1"/>
      <c r="HFH281" s="1"/>
      <c r="HFI281" s="1"/>
      <c r="HFJ281" s="1"/>
      <c r="HFK281" s="1"/>
      <c r="HFL281" s="1"/>
      <c r="HFM281" s="1"/>
      <c r="HFN281" s="1"/>
      <c r="HFO281" s="1"/>
      <c r="HFP281" s="1"/>
      <c r="HFQ281" s="1"/>
      <c r="HFR281" s="1"/>
      <c r="HFS281" s="1"/>
      <c r="HFT281" s="1"/>
      <c r="HFU281" s="1"/>
      <c r="HFV281" s="1"/>
      <c r="HFW281" s="1"/>
      <c r="HFX281" s="1"/>
      <c r="HFY281" s="1"/>
      <c r="HFZ281" s="1"/>
      <c r="HGA281" s="1"/>
      <c r="HGB281" s="1"/>
      <c r="HGC281" s="1"/>
      <c r="HGD281" s="1"/>
      <c r="HGE281" s="1"/>
      <c r="HGF281" s="1"/>
      <c r="HGG281" s="1"/>
      <c r="HGH281" s="1"/>
      <c r="HGI281" s="1"/>
      <c r="HGJ281" s="1"/>
      <c r="HGK281" s="1"/>
      <c r="HGL281" s="1"/>
      <c r="HGM281" s="1"/>
      <c r="HGN281" s="1"/>
      <c r="HGO281" s="1"/>
      <c r="HGP281" s="1"/>
      <c r="HGQ281" s="1"/>
      <c r="HGR281" s="1"/>
      <c r="HGS281" s="1"/>
      <c r="HGT281" s="1"/>
      <c r="HGU281" s="1"/>
      <c r="HGV281" s="1"/>
      <c r="HGW281" s="1"/>
      <c r="HGX281" s="1"/>
      <c r="HGY281" s="1"/>
      <c r="HGZ281" s="1"/>
      <c r="HHA281" s="1"/>
      <c r="HHB281" s="1"/>
      <c r="HHC281" s="1"/>
      <c r="HHD281" s="1"/>
      <c r="HHE281" s="1"/>
      <c r="HHF281" s="1"/>
      <c r="HHG281" s="1"/>
      <c r="HHH281" s="1"/>
      <c r="HHI281" s="1"/>
      <c r="HHJ281" s="1"/>
      <c r="HHK281" s="1"/>
      <c r="HHL281" s="1"/>
      <c r="HHM281" s="1"/>
      <c r="HHN281" s="1"/>
      <c r="HHO281" s="1"/>
      <c r="HHP281" s="1"/>
      <c r="HHQ281" s="1"/>
      <c r="HHR281" s="1"/>
      <c r="HHS281" s="1"/>
      <c r="HHT281" s="1"/>
      <c r="HHU281" s="1"/>
      <c r="HHV281" s="1"/>
      <c r="HHW281" s="1"/>
      <c r="HHX281" s="1"/>
      <c r="HHY281" s="1"/>
      <c r="HHZ281" s="1"/>
      <c r="HIA281" s="1"/>
      <c r="HIB281" s="1"/>
      <c r="HIC281" s="1"/>
      <c r="HID281" s="1"/>
      <c r="HIE281" s="1"/>
      <c r="HIF281" s="1"/>
      <c r="HIG281" s="1"/>
      <c r="HIH281" s="1"/>
      <c r="HII281" s="1"/>
      <c r="HIJ281" s="1"/>
      <c r="HIK281" s="1"/>
      <c r="HIL281" s="1"/>
      <c r="HIM281" s="1"/>
      <c r="HIN281" s="1"/>
      <c r="HIO281" s="1"/>
      <c r="HIP281" s="1"/>
      <c r="HIQ281" s="1"/>
      <c r="HIR281" s="1"/>
      <c r="HIS281" s="1"/>
      <c r="HIT281" s="1"/>
      <c r="HIU281" s="1"/>
      <c r="HIV281" s="1"/>
      <c r="HIW281" s="1"/>
      <c r="HIX281" s="1"/>
      <c r="HIY281" s="1"/>
      <c r="HIZ281" s="1"/>
      <c r="HJA281" s="1"/>
      <c r="HJB281" s="1"/>
      <c r="HJC281" s="1"/>
      <c r="HJD281" s="1"/>
      <c r="HJE281" s="1"/>
      <c r="HJF281" s="1"/>
      <c r="HJG281" s="1"/>
      <c r="HJH281" s="1"/>
      <c r="HJI281" s="1"/>
      <c r="HJJ281" s="1"/>
      <c r="HJK281" s="1"/>
      <c r="HJL281" s="1"/>
      <c r="HJM281" s="1"/>
      <c r="HJN281" s="1"/>
      <c r="HJO281" s="1"/>
      <c r="HJP281" s="1"/>
      <c r="HJQ281" s="1"/>
      <c r="HJR281" s="1"/>
      <c r="HJS281" s="1"/>
      <c r="HJT281" s="1"/>
      <c r="HJU281" s="1"/>
      <c r="HJV281" s="1"/>
      <c r="HJW281" s="1"/>
      <c r="HJX281" s="1"/>
      <c r="HJY281" s="1"/>
      <c r="HJZ281" s="1"/>
      <c r="HKA281" s="1"/>
      <c r="HKB281" s="1"/>
      <c r="HKC281" s="1"/>
      <c r="HKD281" s="1"/>
      <c r="HKE281" s="1"/>
      <c r="HKF281" s="1"/>
      <c r="HKG281" s="1"/>
      <c r="HKH281" s="1"/>
      <c r="HKI281" s="1"/>
      <c r="HKJ281" s="1"/>
      <c r="HKK281" s="1"/>
      <c r="HKL281" s="1"/>
      <c r="HKM281" s="1"/>
      <c r="HKN281" s="1"/>
      <c r="HKO281" s="1"/>
      <c r="HKP281" s="1"/>
      <c r="HKQ281" s="1"/>
      <c r="HKR281" s="1"/>
      <c r="HKS281" s="1"/>
      <c r="HKT281" s="1"/>
      <c r="HKU281" s="1"/>
      <c r="HKV281" s="1"/>
      <c r="HKW281" s="1"/>
      <c r="HKX281" s="1"/>
      <c r="HKY281" s="1"/>
      <c r="HKZ281" s="1"/>
      <c r="HLA281" s="1"/>
      <c r="HLB281" s="1"/>
      <c r="HLC281" s="1"/>
      <c r="HLD281" s="1"/>
      <c r="HLE281" s="1"/>
      <c r="HLF281" s="1"/>
      <c r="HLG281" s="1"/>
      <c r="HLH281" s="1"/>
      <c r="HLI281" s="1"/>
      <c r="HLJ281" s="1"/>
      <c r="HLK281" s="1"/>
      <c r="HLL281" s="1"/>
      <c r="HLM281" s="1"/>
      <c r="HLN281" s="1"/>
      <c r="HLO281" s="1"/>
      <c r="HLP281" s="1"/>
      <c r="HLQ281" s="1"/>
      <c r="HLR281" s="1"/>
      <c r="HLS281" s="1"/>
      <c r="HLT281" s="1"/>
      <c r="HLU281" s="1"/>
      <c r="HLV281" s="1"/>
      <c r="HLW281" s="1"/>
      <c r="HLX281" s="1"/>
      <c r="HLY281" s="1"/>
      <c r="HLZ281" s="1"/>
      <c r="HMA281" s="1"/>
      <c r="HMB281" s="1"/>
      <c r="HMC281" s="1"/>
      <c r="HMD281" s="1"/>
      <c r="HME281" s="1"/>
      <c r="HMF281" s="1"/>
      <c r="HMG281" s="1"/>
      <c r="HMH281" s="1"/>
      <c r="HMI281" s="1"/>
      <c r="HMJ281" s="1"/>
      <c r="HMK281" s="1"/>
      <c r="HML281" s="1"/>
      <c r="HMM281" s="1"/>
      <c r="HMN281" s="1"/>
      <c r="HMO281" s="1"/>
      <c r="HMP281" s="1"/>
      <c r="HMQ281" s="1"/>
      <c r="HMR281" s="1"/>
      <c r="HMS281" s="1"/>
      <c r="HMT281" s="1"/>
      <c r="HMU281" s="1"/>
      <c r="HMV281" s="1"/>
      <c r="HMW281" s="1"/>
      <c r="HMX281" s="1"/>
      <c r="HMY281" s="1"/>
      <c r="HMZ281" s="1"/>
      <c r="HNA281" s="1"/>
      <c r="HNB281" s="1"/>
      <c r="HNC281" s="1"/>
      <c r="HND281" s="1"/>
      <c r="HNE281" s="1"/>
      <c r="HNF281" s="1"/>
      <c r="HNG281" s="1"/>
      <c r="HNH281" s="1"/>
      <c r="HNI281" s="1"/>
      <c r="HNJ281" s="1"/>
      <c r="HNK281" s="1"/>
      <c r="HNL281" s="1"/>
      <c r="HNM281" s="1"/>
      <c r="HNN281" s="1"/>
      <c r="HNO281" s="1"/>
      <c r="HNP281" s="1"/>
      <c r="HNQ281" s="1"/>
      <c r="HNR281" s="1"/>
      <c r="HNS281" s="1"/>
      <c r="HNT281" s="1"/>
      <c r="HNU281" s="1"/>
      <c r="HNV281" s="1"/>
      <c r="HNW281" s="1"/>
      <c r="HNX281" s="1"/>
      <c r="HNY281" s="1"/>
      <c r="HNZ281" s="1"/>
      <c r="HOA281" s="1"/>
      <c r="HOB281" s="1"/>
      <c r="HOC281" s="1"/>
      <c r="HOD281" s="1"/>
      <c r="HOE281" s="1"/>
      <c r="HOF281" s="1"/>
      <c r="HOG281" s="1"/>
      <c r="HOH281" s="1"/>
      <c r="HOI281" s="1"/>
      <c r="HOJ281" s="1"/>
      <c r="HOK281" s="1"/>
      <c r="HOL281" s="1"/>
      <c r="HOM281" s="1"/>
      <c r="HON281" s="1"/>
      <c r="HOO281" s="1"/>
      <c r="HOP281" s="1"/>
      <c r="HOQ281" s="1"/>
      <c r="HOR281" s="1"/>
      <c r="HOS281" s="1"/>
      <c r="HOT281" s="1"/>
      <c r="HOU281" s="1"/>
      <c r="HOV281" s="1"/>
      <c r="HOW281" s="1"/>
      <c r="HOX281" s="1"/>
      <c r="HOY281" s="1"/>
      <c r="HOZ281" s="1"/>
      <c r="HPA281" s="1"/>
      <c r="HPB281" s="1"/>
      <c r="HPC281" s="1"/>
      <c r="HPD281" s="1"/>
      <c r="HPE281" s="1"/>
      <c r="HPF281" s="1"/>
      <c r="HPG281" s="1"/>
      <c r="HPH281" s="1"/>
      <c r="HPI281" s="1"/>
      <c r="HPJ281" s="1"/>
      <c r="HPK281" s="1"/>
      <c r="HPL281" s="1"/>
      <c r="HPM281" s="1"/>
      <c r="HPN281" s="1"/>
      <c r="HPO281" s="1"/>
      <c r="HPP281" s="1"/>
      <c r="HPQ281" s="1"/>
      <c r="HPR281" s="1"/>
      <c r="HPS281" s="1"/>
      <c r="HPT281" s="1"/>
      <c r="HPU281" s="1"/>
      <c r="HPV281" s="1"/>
      <c r="HPW281" s="1"/>
      <c r="HPX281" s="1"/>
      <c r="HPY281" s="1"/>
      <c r="HPZ281" s="1"/>
      <c r="HQA281" s="1"/>
      <c r="HQB281" s="1"/>
      <c r="HQC281" s="1"/>
      <c r="HQD281" s="1"/>
      <c r="HQE281" s="1"/>
      <c r="HQF281" s="1"/>
      <c r="HQG281" s="1"/>
      <c r="HQH281" s="1"/>
      <c r="HQI281" s="1"/>
      <c r="HQJ281" s="1"/>
      <c r="HQK281" s="1"/>
      <c r="HQL281" s="1"/>
      <c r="HQM281" s="1"/>
      <c r="HQN281" s="1"/>
      <c r="HQO281" s="1"/>
      <c r="HQP281" s="1"/>
      <c r="HQQ281" s="1"/>
      <c r="HQR281" s="1"/>
      <c r="HQS281" s="1"/>
      <c r="HQT281" s="1"/>
      <c r="HQU281" s="1"/>
      <c r="HQV281" s="1"/>
      <c r="HQW281" s="1"/>
      <c r="HQX281" s="1"/>
      <c r="HQY281" s="1"/>
      <c r="HQZ281" s="1"/>
      <c r="HRA281" s="1"/>
      <c r="HRB281" s="1"/>
      <c r="HRC281" s="1"/>
      <c r="HRD281" s="1"/>
      <c r="HRE281" s="1"/>
      <c r="HRF281" s="1"/>
      <c r="HRG281" s="1"/>
      <c r="HRH281" s="1"/>
      <c r="HRI281" s="1"/>
      <c r="HRJ281" s="1"/>
      <c r="HRK281" s="1"/>
      <c r="HRL281" s="1"/>
      <c r="HRM281" s="1"/>
      <c r="HRN281" s="1"/>
      <c r="HRO281" s="1"/>
      <c r="HRP281" s="1"/>
      <c r="HRQ281" s="1"/>
      <c r="HRR281" s="1"/>
      <c r="HRS281" s="1"/>
      <c r="HRT281" s="1"/>
      <c r="HRU281" s="1"/>
      <c r="HRV281" s="1"/>
      <c r="HRW281" s="1"/>
      <c r="HRX281" s="1"/>
      <c r="HRY281" s="1"/>
      <c r="HRZ281" s="1"/>
      <c r="HSA281" s="1"/>
      <c r="HSB281" s="1"/>
      <c r="HSC281" s="1"/>
      <c r="HSD281" s="1"/>
      <c r="HSE281" s="1"/>
      <c r="HSF281" s="1"/>
      <c r="HSG281" s="1"/>
      <c r="HSH281" s="1"/>
      <c r="HSI281" s="1"/>
      <c r="HSJ281" s="1"/>
      <c r="HSK281" s="1"/>
      <c r="HSL281" s="1"/>
      <c r="HSM281" s="1"/>
      <c r="HSN281" s="1"/>
      <c r="HSO281" s="1"/>
      <c r="HSP281" s="1"/>
      <c r="HSQ281" s="1"/>
      <c r="HSR281" s="1"/>
      <c r="HSS281" s="1"/>
      <c r="HST281" s="1"/>
      <c r="HSU281" s="1"/>
      <c r="HSV281" s="1"/>
      <c r="HSW281" s="1"/>
      <c r="HSX281" s="1"/>
      <c r="HSY281" s="1"/>
      <c r="HSZ281" s="1"/>
      <c r="HTA281" s="1"/>
      <c r="HTB281" s="1"/>
      <c r="HTC281" s="1"/>
      <c r="HTD281" s="1"/>
      <c r="HTE281" s="1"/>
      <c r="HTF281" s="1"/>
      <c r="HTG281" s="1"/>
      <c r="HTH281" s="1"/>
      <c r="HTI281" s="1"/>
      <c r="HTJ281" s="1"/>
      <c r="HTK281" s="1"/>
      <c r="HTL281" s="1"/>
      <c r="HTM281" s="1"/>
      <c r="HTN281" s="1"/>
      <c r="HTO281" s="1"/>
      <c r="HTP281" s="1"/>
      <c r="HTQ281" s="1"/>
      <c r="HTR281" s="1"/>
      <c r="HTS281" s="1"/>
      <c r="HTT281" s="1"/>
      <c r="HTU281" s="1"/>
      <c r="HTV281" s="1"/>
      <c r="HTW281" s="1"/>
      <c r="HTX281" s="1"/>
      <c r="HTY281" s="1"/>
      <c r="HTZ281" s="1"/>
      <c r="HUA281" s="1"/>
      <c r="HUB281" s="1"/>
      <c r="HUC281" s="1"/>
      <c r="HUD281" s="1"/>
      <c r="HUE281" s="1"/>
      <c r="HUF281" s="1"/>
      <c r="HUG281" s="1"/>
      <c r="HUH281" s="1"/>
      <c r="HUI281" s="1"/>
      <c r="HUJ281" s="1"/>
      <c r="HUK281" s="1"/>
      <c r="HUL281" s="1"/>
      <c r="HUM281" s="1"/>
      <c r="HUN281" s="1"/>
      <c r="HUO281" s="1"/>
      <c r="HUP281" s="1"/>
      <c r="HUQ281" s="1"/>
      <c r="HUR281" s="1"/>
      <c r="HUS281" s="1"/>
      <c r="HUT281" s="1"/>
      <c r="HUU281" s="1"/>
      <c r="HUV281" s="1"/>
      <c r="HUW281" s="1"/>
      <c r="HUX281" s="1"/>
      <c r="HUY281" s="1"/>
      <c r="HUZ281" s="1"/>
      <c r="HVA281" s="1"/>
      <c r="HVB281" s="1"/>
      <c r="HVC281" s="1"/>
      <c r="HVD281" s="1"/>
      <c r="HVE281" s="1"/>
      <c r="HVF281" s="1"/>
      <c r="HVG281" s="1"/>
      <c r="HVH281" s="1"/>
      <c r="HVI281" s="1"/>
      <c r="HVJ281" s="1"/>
      <c r="HVK281" s="1"/>
      <c r="HVL281" s="1"/>
      <c r="HVM281" s="1"/>
      <c r="HVN281" s="1"/>
      <c r="HVO281" s="1"/>
      <c r="HVP281" s="1"/>
      <c r="HVQ281" s="1"/>
      <c r="HVR281" s="1"/>
      <c r="HVS281" s="1"/>
      <c r="HVT281" s="1"/>
      <c r="HVU281" s="1"/>
      <c r="HVV281" s="1"/>
      <c r="HVW281" s="1"/>
      <c r="HVX281" s="1"/>
      <c r="HVY281" s="1"/>
      <c r="HVZ281" s="1"/>
      <c r="HWA281" s="1"/>
      <c r="HWB281" s="1"/>
      <c r="HWC281" s="1"/>
      <c r="HWD281" s="1"/>
      <c r="HWE281" s="1"/>
      <c r="HWF281" s="1"/>
      <c r="HWG281" s="1"/>
      <c r="HWH281" s="1"/>
      <c r="HWI281" s="1"/>
      <c r="HWJ281" s="1"/>
      <c r="HWK281" s="1"/>
      <c r="HWL281" s="1"/>
      <c r="HWM281" s="1"/>
      <c r="HWN281" s="1"/>
      <c r="HWO281" s="1"/>
      <c r="HWP281" s="1"/>
      <c r="HWQ281" s="1"/>
      <c r="HWR281" s="1"/>
      <c r="HWS281" s="1"/>
      <c r="HWT281" s="1"/>
      <c r="HWU281" s="1"/>
      <c r="HWV281" s="1"/>
      <c r="HWW281" s="1"/>
      <c r="HWX281" s="1"/>
      <c r="HWY281" s="1"/>
      <c r="HWZ281" s="1"/>
      <c r="HXA281" s="1"/>
      <c r="HXB281" s="1"/>
      <c r="HXC281" s="1"/>
      <c r="HXD281" s="1"/>
      <c r="HXE281" s="1"/>
      <c r="HXF281" s="1"/>
      <c r="HXG281" s="1"/>
      <c r="HXH281" s="1"/>
      <c r="HXI281" s="1"/>
      <c r="HXJ281" s="1"/>
      <c r="HXK281" s="1"/>
      <c r="HXL281" s="1"/>
      <c r="HXM281" s="1"/>
      <c r="HXN281" s="1"/>
      <c r="HXO281" s="1"/>
      <c r="HXP281" s="1"/>
      <c r="HXQ281" s="1"/>
      <c r="HXR281" s="1"/>
      <c r="HXS281" s="1"/>
      <c r="HXT281" s="1"/>
      <c r="HXU281" s="1"/>
      <c r="HXV281" s="1"/>
      <c r="HXW281" s="1"/>
      <c r="HXX281" s="1"/>
      <c r="HXY281" s="1"/>
      <c r="HXZ281" s="1"/>
      <c r="HYA281" s="1"/>
      <c r="HYB281" s="1"/>
      <c r="HYC281" s="1"/>
      <c r="HYD281" s="1"/>
      <c r="HYE281" s="1"/>
      <c r="HYF281" s="1"/>
      <c r="HYG281" s="1"/>
      <c r="HYH281" s="1"/>
      <c r="HYI281" s="1"/>
      <c r="HYJ281" s="1"/>
      <c r="HYK281" s="1"/>
      <c r="HYL281" s="1"/>
      <c r="HYM281" s="1"/>
      <c r="HYN281" s="1"/>
      <c r="HYO281" s="1"/>
      <c r="HYP281" s="1"/>
      <c r="HYQ281" s="1"/>
      <c r="HYR281" s="1"/>
      <c r="HYS281" s="1"/>
      <c r="HYT281" s="1"/>
      <c r="HYU281" s="1"/>
      <c r="HYV281" s="1"/>
      <c r="HYW281" s="1"/>
      <c r="HYX281" s="1"/>
      <c r="HYY281" s="1"/>
      <c r="HYZ281" s="1"/>
      <c r="HZA281" s="1"/>
      <c r="HZB281" s="1"/>
      <c r="HZC281" s="1"/>
      <c r="HZD281" s="1"/>
      <c r="HZE281" s="1"/>
      <c r="HZF281" s="1"/>
      <c r="HZG281" s="1"/>
      <c r="HZH281" s="1"/>
      <c r="HZI281" s="1"/>
      <c r="HZJ281" s="1"/>
      <c r="HZK281" s="1"/>
      <c r="HZL281" s="1"/>
      <c r="HZM281" s="1"/>
      <c r="HZN281" s="1"/>
      <c r="HZO281" s="1"/>
      <c r="HZP281" s="1"/>
      <c r="HZQ281" s="1"/>
      <c r="HZR281" s="1"/>
      <c r="HZS281" s="1"/>
      <c r="HZT281" s="1"/>
      <c r="HZU281" s="1"/>
      <c r="HZV281" s="1"/>
      <c r="HZW281" s="1"/>
      <c r="HZX281" s="1"/>
      <c r="HZY281" s="1"/>
      <c r="HZZ281" s="1"/>
      <c r="IAA281" s="1"/>
      <c r="IAB281" s="1"/>
      <c r="IAC281" s="1"/>
      <c r="IAD281" s="1"/>
      <c r="IAE281" s="1"/>
      <c r="IAF281" s="1"/>
      <c r="IAG281" s="1"/>
      <c r="IAH281" s="1"/>
      <c r="IAI281" s="1"/>
      <c r="IAJ281" s="1"/>
      <c r="IAK281" s="1"/>
      <c r="IAL281" s="1"/>
      <c r="IAM281" s="1"/>
      <c r="IAN281" s="1"/>
      <c r="IAO281" s="1"/>
      <c r="IAP281" s="1"/>
      <c r="IAQ281" s="1"/>
      <c r="IAR281" s="1"/>
      <c r="IAS281" s="1"/>
      <c r="IAT281" s="1"/>
      <c r="IAU281" s="1"/>
      <c r="IAV281" s="1"/>
      <c r="IAW281" s="1"/>
      <c r="IAX281" s="1"/>
      <c r="IAY281" s="1"/>
      <c r="IAZ281" s="1"/>
      <c r="IBA281" s="1"/>
      <c r="IBB281" s="1"/>
      <c r="IBC281" s="1"/>
      <c r="IBD281" s="1"/>
      <c r="IBE281" s="1"/>
      <c r="IBF281" s="1"/>
      <c r="IBG281" s="1"/>
      <c r="IBH281" s="1"/>
      <c r="IBI281" s="1"/>
      <c r="IBJ281" s="1"/>
      <c r="IBK281" s="1"/>
      <c r="IBL281" s="1"/>
      <c r="IBM281" s="1"/>
      <c r="IBN281" s="1"/>
      <c r="IBO281" s="1"/>
      <c r="IBP281" s="1"/>
      <c r="IBQ281" s="1"/>
      <c r="IBR281" s="1"/>
      <c r="IBS281" s="1"/>
      <c r="IBT281" s="1"/>
      <c r="IBU281" s="1"/>
      <c r="IBV281" s="1"/>
      <c r="IBW281" s="1"/>
      <c r="IBX281" s="1"/>
      <c r="IBY281" s="1"/>
      <c r="IBZ281" s="1"/>
      <c r="ICA281" s="1"/>
      <c r="ICB281" s="1"/>
      <c r="ICC281" s="1"/>
      <c r="ICD281" s="1"/>
      <c r="ICE281" s="1"/>
      <c r="ICF281" s="1"/>
      <c r="ICG281" s="1"/>
      <c r="ICH281" s="1"/>
      <c r="ICI281" s="1"/>
      <c r="ICJ281" s="1"/>
      <c r="ICK281" s="1"/>
      <c r="ICL281" s="1"/>
      <c r="ICM281" s="1"/>
      <c r="ICN281" s="1"/>
      <c r="ICO281" s="1"/>
      <c r="ICP281" s="1"/>
      <c r="ICQ281" s="1"/>
      <c r="ICR281" s="1"/>
      <c r="ICS281" s="1"/>
      <c r="ICT281" s="1"/>
      <c r="ICU281" s="1"/>
      <c r="ICV281" s="1"/>
      <c r="ICW281" s="1"/>
      <c r="ICX281" s="1"/>
      <c r="ICY281" s="1"/>
      <c r="ICZ281" s="1"/>
      <c r="IDA281" s="1"/>
      <c r="IDB281" s="1"/>
      <c r="IDC281" s="1"/>
      <c r="IDD281" s="1"/>
      <c r="IDE281" s="1"/>
      <c r="IDF281" s="1"/>
      <c r="IDG281" s="1"/>
      <c r="IDH281" s="1"/>
      <c r="IDI281" s="1"/>
      <c r="IDJ281" s="1"/>
      <c r="IDK281" s="1"/>
      <c r="IDL281" s="1"/>
      <c r="IDM281" s="1"/>
      <c r="IDN281" s="1"/>
      <c r="IDO281" s="1"/>
      <c r="IDP281" s="1"/>
      <c r="IDQ281" s="1"/>
      <c r="IDR281" s="1"/>
      <c r="IDS281" s="1"/>
      <c r="IDT281" s="1"/>
      <c r="IDU281" s="1"/>
      <c r="IDV281" s="1"/>
      <c r="IDW281" s="1"/>
      <c r="IDX281" s="1"/>
      <c r="IDY281" s="1"/>
      <c r="IDZ281" s="1"/>
      <c r="IEA281" s="1"/>
      <c r="IEB281" s="1"/>
      <c r="IEC281" s="1"/>
      <c r="IED281" s="1"/>
      <c r="IEE281" s="1"/>
      <c r="IEF281" s="1"/>
      <c r="IEG281" s="1"/>
      <c r="IEH281" s="1"/>
      <c r="IEI281" s="1"/>
      <c r="IEJ281" s="1"/>
      <c r="IEK281" s="1"/>
      <c r="IEL281" s="1"/>
      <c r="IEM281" s="1"/>
      <c r="IEN281" s="1"/>
      <c r="IEO281" s="1"/>
      <c r="IEP281" s="1"/>
      <c r="IEQ281" s="1"/>
      <c r="IER281" s="1"/>
      <c r="IES281" s="1"/>
      <c r="IET281" s="1"/>
      <c r="IEU281" s="1"/>
      <c r="IEV281" s="1"/>
      <c r="IEW281" s="1"/>
      <c r="IEX281" s="1"/>
      <c r="IEY281" s="1"/>
      <c r="IEZ281" s="1"/>
      <c r="IFA281" s="1"/>
      <c r="IFB281" s="1"/>
      <c r="IFC281" s="1"/>
      <c r="IFD281" s="1"/>
      <c r="IFE281" s="1"/>
      <c r="IFF281" s="1"/>
      <c r="IFG281" s="1"/>
      <c r="IFH281" s="1"/>
      <c r="IFI281" s="1"/>
      <c r="IFJ281" s="1"/>
      <c r="IFK281" s="1"/>
      <c r="IFL281" s="1"/>
      <c r="IFM281" s="1"/>
      <c r="IFN281" s="1"/>
      <c r="IFO281" s="1"/>
      <c r="IFP281" s="1"/>
      <c r="IFQ281" s="1"/>
      <c r="IFR281" s="1"/>
      <c r="IFS281" s="1"/>
      <c r="IFT281" s="1"/>
      <c r="IFU281" s="1"/>
      <c r="IFV281" s="1"/>
      <c r="IFW281" s="1"/>
      <c r="IFX281" s="1"/>
      <c r="IFY281" s="1"/>
      <c r="IFZ281" s="1"/>
      <c r="IGA281" s="1"/>
      <c r="IGB281" s="1"/>
      <c r="IGC281" s="1"/>
      <c r="IGD281" s="1"/>
      <c r="IGE281" s="1"/>
      <c r="IGF281" s="1"/>
      <c r="IGG281" s="1"/>
      <c r="IGH281" s="1"/>
      <c r="IGI281" s="1"/>
      <c r="IGJ281" s="1"/>
      <c r="IGK281" s="1"/>
      <c r="IGL281" s="1"/>
      <c r="IGM281" s="1"/>
      <c r="IGN281" s="1"/>
      <c r="IGO281" s="1"/>
      <c r="IGP281" s="1"/>
      <c r="IGQ281" s="1"/>
      <c r="IGR281" s="1"/>
      <c r="IGS281" s="1"/>
      <c r="IGT281" s="1"/>
      <c r="IGU281" s="1"/>
      <c r="IGV281" s="1"/>
      <c r="IGW281" s="1"/>
      <c r="IGX281" s="1"/>
      <c r="IGY281" s="1"/>
      <c r="IGZ281" s="1"/>
      <c r="IHA281" s="1"/>
      <c r="IHB281" s="1"/>
      <c r="IHC281" s="1"/>
      <c r="IHD281" s="1"/>
      <c r="IHE281" s="1"/>
      <c r="IHF281" s="1"/>
      <c r="IHG281" s="1"/>
      <c r="IHH281" s="1"/>
      <c r="IHI281" s="1"/>
      <c r="IHJ281" s="1"/>
      <c r="IHK281" s="1"/>
      <c r="IHL281" s="1"/>
      <c r="IHM281" s="1"/>
      <c r="IHN281" s="1"/>
      <c r="IHO281" s="1"/>
      <c r="IHP281" s="1"/>
      <c r="IHQ281" s="1"/>
      <c r="IHR281" s="1"/>
      <c r="IHS281" s="1"/>
      <c r="IHT281" s="1"/>
      <c r="IHU281" s="1"/>
      <c r="IHV281" s="1"/>
      <c r="IHW281" s="1"/>
      <c r="IHX281" s="1"/>
      <c r="IHY281" s="1"/>
      <c r="IHZ281" s="1"/>
      <c r="IIA281" s="1"/>
      <c r="IIB281" s="1"/>
      <c r="IIC281" s="1"/>
      <c r="IID281" s="1"/>
      <c r="IIE281" s="1"/>
      <c r="IIF281" s="1"/>
      <c r="IIG281" s="1"/>
      <c r="IIH281" s="1"/>
      <c r="III281" s="1"/>
      <c r="IIJ281" s="1"/>
      <c r="IIK281" s="1"/>
      <c r="IIL281" s="1"/>
      <c r="IIM281" s="1"/>
      <c r="IIN281" s="1"/>
      <c r="IIO281" s="1"/>
      <c r="IIP281" s="1"/>
      <c r="IIQ281" s="1"/>
      <c r="IIR281" s="1"/>
      <c r="IIS281" s="1"/>
      <c r="IIT281" s="1"/>
      <c r="IIU281" s="1"/>
      <c r="IIV281" s="1"/>
      <c r="IIW281" s="1"/>
      <c r="IIX281" s="1"/>
      <c r="IIY281" s="1"/>
      <c r="IIZ281" s="1"/>
      <c r="IJA281" s="1"/>
      <c r="IJB281" s="1"/>
      <c r="IJC281" s="1"/>
      <c r="IJD281" s="1"/>
      <c r="IJE281" s="1"/>
      <c r="IJF281" s="1"/>
      <c r="IJG281" s="1"/>
      <c r="IJH281" s="1"/>
      <c r="IJI281" s="1"/>
      <c r="IJJ281" s="1"/>
      <c r="IJK281" s="1"/>
      <c r="IJL281" s="1"/>
      <c r="IJM281" s="1"/>
      <c r="IJN281" s="1"/>
      <c r="IJO281" s="1"/>
      <c r="IJP281" s="1"/>
      <c r="IJQ281" s="1"/>
      <c r="IJR281" s="1"/>
      <c r="IJS281" s="1"/>
      <c r="IJT281" s="1"/>
      <c r="IJU281" s="1"/>
      <c r="IJV281" s="1"/>
      <c r="IJW281" s="1"/>
      <c r="IJX281" s="1"/>
      <c r="IJY281" s="1"/>
      <c r="IJZ281" s="1"/>
      <c r="IKA281" s="1"/>
      <c r="IKB281" s="1"/>
      <c r="IKC281" s="1"/>
      <c r="IKD281" s="1"/>
      <c r="IKE281" s="1"/>
      <c r="IKF281" s="1"/>
      <c r="IKG281" s="1"/>
      <c r="IKH281" s="1"/>
      <c r="IKI281" s="1"/>
      <c r="IKJ281" s="1"/>
      <c r="IKK281" s="1"/>
      <c r="IKL281" s="1"/>
      <c r="IKM281" s="1"/>
      <c r="IKN281" s="1"/>
      <c r="IKO281" s="1"/>
      <c r="IKP281" s="1"/>
      <c r="IKQ281" s="1"/>
      <c r="IKR281" s="1"/>
      <c r="IKS281" s="1"/>
      <c r="IKT281" s="1"/>
      <c r="IKU281" s="1"/>
      <c r="IKV281" s="1"/>
      <c r="IKW281" s="1"/>
      <c r="IKX281" s="1"/>
      <c r="IKY281" s="1"/>
      <c r="IKZ281" s="1"/>
      <c r="ILA281" s="1"/>
      <c r="ILB281" s="1"/>
      <c r="ILC281" s="1"/>
      <c r="ILD281" s="1"/>
      <c r="ILE281" s="1"/>
      <c r="ILF281" s="1"/>
      <c r="ILG281" s="1"/>
      <c r="ILH281" s="1"/>
      <c r="ILI281" s="1"/>
      <c r="ILJ281" s="1"/>
      <c r="ILK281" s="1"/>
      <c r="ILL281" s="1"/>
      <c r="ILM281" s="1"/>
      <c r="ILN281" s="1"/>
      <c r="ILO281" s="1"/>
      <c r="ILP281" s="1"/>
      <c r="ILQ281" s="1"/>
      <c r="ILR281" s="1"/>
      <c r="ILS281" s="1"/>
      <c r="ILT281" s="1"/>
      <c r="ILU281" s="1"/>
      <c r="ILV281" s="1"/>
      <c r="ILW281" s="1"/>
      <c r="ILX281" s="1"/>
      <c r="ILY281" s="1"/>
      <c r="ILZ281" s="1"/>
      <c r="IMA281" s="1"/>
      <c r="IMB281" s="1"/>
      <c r="IMC281" s="1"/>
      <c r="IMD281" s="1"/>
      <c r="IME281" s="1"/>
      <c r="IMF281" s="1"/>
      <c r="IMG281" s="1"/>
      <c r="IMH281" s="1"/>
      <c r="IMI281" s="1"/>
      <c r="IMJ281" s="1"/>
      <c r="IMK281" s="1"/>
      <c r="IML281" s="1"/>
      <c r="IMM281" s="1"/>
      <c r="IMN281" s="1"/>
      <c r="IMO281" s="1"/>
      <c r="IMP281" s="1"/>
      <c r="IMQ281" s="1"/>
      <c r="IMR281" s="1"/>
      <c r="IMS281" s="1"/>
      <c r="IMT281" s="1"/>
      <c r="IMU281" s="1"/>
      <c r="IMV281" s="1"/>
      <c r="IMW281" s="1"/>
      <c r="IMX281" s="1"/>
      <c r="IMY281" s="1"/>
      <c r="IMZ281" s="1"/>
      <c r="INA281" s="1"/>
      <c r="INB281" s="1"/>
      <c r="INC281" s="1"/>
      <c r="IND281" s="1"/>
      <c r="INE281" s="1"/>
      <c r="INF281" s="1"/>
      <c r="ING281" s="1"/>
      <c r="INH281" s="1"/>
      <c r="INI281" s="1"/>
      <c r="INJ281" s="1"/>
      <c r="INK281" s="1"/>
      <c r="INL281" s="1"/>
      <c r="INM281" s="1"/>
      <c r="INN281" s="1"/>
      <c r="INO281" s="1"/>
      <c r="INP281" s="1"/>
      <c r="INQ281" s="1"/>
      <c r="INR281" s="1"/>
      <c r="INS281" s="1"/>
      <c r="INT281" s="1"/>
      <c r="INU281" s="1"/>
      <c r="INV281" s="1"/>
      <c r="INW281" s="1"/>
      <c r="INX281" s="1"/>
      <c r="INY281" s="1"/>
      <c r="INZ281" s="1"/>
      <c r="IOA281" s="1"/>
      <c r="IOB281" s="1"/>
      <c r="IOC281" s="1"/>
      <c r="IOD281" s="1"/>
      <c r="IOE281" s="1"/>
      <c r="IOF281" s="1"/>
      <c r="IOG281" s="1"/>
      <c r="IOH281" s="1"/>
      <c r="IOI281" s="1"/>
      <c r="IOJ281" s="1"/>
      <c r="IOK281" s="1"/>
      <c r="IOL281" s="1"/>
      <c r="IOM281" s="1"/>
      <c r="ION281" s="1"/>
      <c r="IOO281" s="1"/>
      <c r="IOP281" s="1"/>
      <c r="IOQ281" s="1"/>
      <c r="IOR281" s="1"/>
      <c r="IOS281" s="1"/>
      <c r="IOT281" s="1"/>
      <c r="IOU281" s="1"/>
      <c r="IOV281" s="1"/>
      <c r="IOW281" s="1"/>
      <c r="IOX281" s="1"/>
      <c r="IOY281" s="1"/>
      <c r="IOZ281" s="1"/>
      <c r="IPA281" s="1"/>
      <c r="IPB281" s="1"/>
      <c r="IPC281" s="1"/>
      <c r="IPD281" s="1"/>
      <c r="IPE281" s="1"/>
      <c r="IPF281" s="1"/>
      <c r="IPG281" s="1"/>
      <c r="IPH281" s="1"/>
      <c r="IPI281" s="1"/>
      <c r="IPJ281" s="1"/>
      <c r="IPK281" s="1"/>
      <c r="IPL281" s="1"/>
      <c r="IPM281" s="1"/>
      <c r="IPN281" s="1"/>
      <c r="IPO281" s="1"/>
      <c r="IPP281" s="1"/>
      <c r="IPQ281" s="1"/>
      <c r="IPR281" s="1"/>
      <c r="IPS281" s="1"/>
      <c r="IPT281" s="1"/>
      <c r="IPU281" s="1"/>
      <c r="IPV281" s="1"/>
      <c r="IPW281" s="1"/>
      <c r="IPX281" s="1"/>
      <c r="IPY281" s="1"/>
      <c r="IPZ281" s="1"/>
      <c r="IQA281" s="1"/>
      <c r="IQB281" s="1"/>
      <c r="IQC281" s="1"/>
      <c r="IQD281" s="1"/>
      <c r="IQE281" s="1"/>
      <c r="IQF281" s="1"/>
      <c r="IQG281" s="1"/>
      <c r="IQH281" s="1"/>
      <c r="IQI281" s="1"/>
      <c r="IQJ281" s="1"/>
      <c r="IQK281" s="1"/>
      <c r="IQL281" s="1"/>
      <c r="IQM281" s="1"/>
      <c r="IQN281" s="1"/>
      <c r="IQO281" s="1"/>
      <c r="IQP281" s="1"/>
      <c r="IQQ281" s="1"/>
      <c r="IQR281" s="1"/>
      <c r="IQS281" s="1"/>
      <c r="IQT281" s="1"/>
      <c r="IQU281" s="1"/>
      <c r="IQV281" s="1"/>
      <c r="IQW281" s="1"/>
      <c r="IQX281" s="1"/>
      <c r="IQY281" s="1"/>
      <c r="IQZ281" s="1"/>
      <c r="IRA281" s="1"/>
      <c r="IRB281" s="1"/>
      <c r="IRC281" s="1"/>
      <c r="IRD281" s="1"/>
      <c r="IRE281" s="1"/>
      <c r="IRF281" s="1"/>
      <c r="IRG281" s="1"/>
      <c r="IRH281" s="1"/>
      <c r="IRI281" s="1"/>
      <c r="IRJ281" s="1"/>
      <c r="IRK281" s="1"/>
      <c r="IRL281" s="1"/>
      <c r="IRM281" s="1"/>
      <c r="IRN281" s="1"/>
      <c r="IRO281" s="1"/>
      <c r="IRP281" s="1"/>
      <c r="IRQ281" s="1"/>
      <c r="IRR281" s="1"/>
      <c r="IRS281" s="1"/>
      <c r="IRT281" s="1"/>
      <c r="IRU281" s="1"/>
      <c r="IRV281" s="1"/>
      <c r="IRW281" s="1"/>
      <c r="IRX281" s="1"/>
      <c r="IRY281" s="1"/>
      <c r="IRZ281" s="1"/>
      <c r="ISA281" s="1"/>
      <c r="ISB281" s="1"/>
      <c r="ISC281" s="1"/>
      <c r="ISD281" s="1"/>
      <c r="ISE281" s="1"/>
      <c r="ISF281" s="1"/>
      <c r="ISG281" s="1"/>
      <c r="ISH281" s="1"/>
      <c r="ISI281" s="1"/>
      <c r="ISJ281" s="1"/>
      <c r="ISK281" s="1"/>
      <c r="ISL281" s="1"/>
      <c r="ISM281" s="1"/>
      <c r="ISN281" s="1"/>
      <c r="ISO281" s="1"/>
      <c r="ISP281" s="1"/>
      <c r="ISQ281" s="1"/>
      <c r="ISR281" s="1"/>
      <c r="ISS281" s="1"/>
      <c r="IST281" s="1"/>
      <c r="ISU281" s="1"/>
      <c r="ISV281" s="1"/>
      <c r="ISW281" s="1"/>
      <c r="ISX281" s="1"/>
      <c r="ISY281" s="1"/>
      <c r="ISZ281" s="1"/>
      <c r="ITA281" s="1"/>
      <c r="ITB281" s="1"/>
      <c r="ITC281" s="1"/>
      <c r="ITD281" s="1"/>
      <c r="ITE281" s="1"/>
      <c r="ITF281" s="1"/>
      <c r="ITG281" s="1"/>
      <c r="ITH281" s="1"/>
      <c r="ITI281" s="1"/>
      <c r="ITJ281" s="1"/>
      <c r="ITK281" s="1"/>
      <c r="ITL281" s="1"/>
      <c r="ITM281" s="1"/>
      <c r="ITN281" s="1"/>
      <c r="ITO281" s="1"/>
      <c r="ITP281" s="1"/>
      <c r="ITQ281" s="1"/>
      <c r="ITR281" s="1"/>
      <c r="ITS281" s="1"/>
      <c r="ITT281" s="1"/>
      <c r="ITU281" s="1"/>
      <c r="ITV281" s="1"/>
      <c r="ITW281" s="1"/>
      <c r="ITX281" s="1"/>
      <c r="ITY281" s="1"/>
      <c r="ITZ281" s="1"/>
      <c r="IUA281" s="1"/>
      <c r="IUB281" s="1"/>
      <c r="IUC281" s="1"/>
      <c r="IUD281" s="1"/>
      <c r="IUE281" s="1"/>
      <c r="IUF281" s="1"/>
      <c r="IUG281" s="1"/>
      <c r="IUH281" s="1"/>
      <c r="IUI281" s="1"/>
      <c r="IUJ281" s="1"/>
      <c r="IUK281" s="1"/>
      <c r="IUL281" s="1"/>
      <c r="IUM281" s="1"/>
      <c r="IUN281" s="1"/>
      <c r="IUO281" s="1"/>
      <c r="IUP281" s="1"/>
      <c r="IUQ281" s="1"/>
      <c r="IUR281" s="1"/>
      <c r="IUS281" s="1"/>
      <c r="IUT281" s="1"/>
      <c r="IUU281" s="1"/>
      <c r="IUV281" s="1"/>
      <c r="IUW281" s="1"/>
      <c r="IUX281" s="1"/>
      <c r="IUY281" s="1"/>
      <c r="IUZ281" s="1"/>
      <c r="IVA281" s="1"/>
      <c r="IVB281" s="1"/>
      <c r="IVC281" s="1"/>
      <c r="IVD281" s="1"/>
      <c r="IVE281" s="1"/>
      <c r="IVF281" s="1"/>
      <c r="IVG281" s="1"/>
      <c r="IVH281" s="1"/>
      <c r="IVI281" s="1"/>
      <c r="IVJ281" s="1"/>
      <c r="IVK281" s="1"/>
      <c r="IVL281" s="1"/>
      <c r="IVM281" s="1"/>
      <c r="IVN281" s="1"/>
      <c r="IVO281" s="1"/>
      <c r="IVP281" s="1"/>
      <c r="IVQ281" s="1"/>
      <c r="IVR281" s="1"/>
      <c r="IVS281" s="1"/>
      <c r="IVT281" s="1"/>
      <c r="IVU281" s="1"/>
      <c r="IVV281" s="1"/>
      <c r="IVW281" s="1"/>
      <c r="IVX281" s="1"/>
      <c r="IVY281" s="1"/>
      <c r="IVZ281" s="1"/>
      <c r="IWA281" s="1"/>
      <c r="IWB281" s="1"/>
      <c r="IWC281" s="1"/>
      <c r="IWD281" s="1"/>
      <c r="IWE281" s="1"/>
      <c r="IWF281" s="1"/>
      <c r="IWG281" s="1"/>
      <c r="IWH281" s="1"/>
      <c r="IWI281" s="1"/>
      <c r="IWJ281" s="1"/>
      <c r="IWK281" s="1"/>
      <c r="IWL281" s="1"/>
      <c r="IWM281" s="1"/>
      <c r="IWN281" s="1"/>
      <c r="IWO281" s="1"/>
      <c r="IWP281" s="1"/>
      <c r="IWQ281" s="1"/>
      <c r="IWR281" s="1"/>
      <c r="IWS281" s="1"/>
      <c r="IWT281" s="1"/>
      <c r="IWU281" s="1"/>
      <c r="IWV281" s="1"/>
      <c r="IWW281" s="1"/>
      <c r="IWX281" s="1"/>
      <c r="IWY281" s="1"/>
      <c r="IWZ281" s="1"/>
      <c r="IXA281" s="1"/>
      <c r="IXB281" s="1"/>
      <c r="IXC281" s="1"/>
      <c r="IXD281" s="1"/>
      <c r="IXE281" s="1"/>
      <c r="IXF281" s="1"/>
      <c r="IXG281" s="1"/>
      <c r="IXH281" s="1"/>
      <c r="IXI281" s="1"/>
      <c r="IXJ281" s="1"/>
      <c r="IXK281" s="1"/>
      <c r="IXL281" s="1"/>
      <c r="IXM281" s="1"/>
      <c r="IXN281" s="1"/>
      <c r="IXO281" s="1"/>
      <c r="IXP281" s="1"/>
      <c r="IXQ281" s="1"/>
      <c r="IXR281" s="1"/>
      <c r="IXS281" s="1"/>
      <c r="IXT281" s="1"/>
      <c r="IXU281" s="1"/>
      <c r="IXV281" s="1"/>
      <c r="IXW281" s="1"/>
      <c r="IXX281" s="1"/>
      <c r="IXY281" s="1"/>
      <c r="IXZ281" s="1"/>
      <c r="IYA281" s="1"/>
      <c r="IYB281" s="1"/>
      <c r="IYC281" s="1"/>
      <c r="IYD281" s="1"/>
      <c r="IYE281" s="1"/>
      <c r="IYF281" s="1"/>
      <c r="IYG281" s="1"/>
      <c r="IYH281" s="1"/>
      <c r="IYI281" s="1"/>
      <c r="IYJ281" s="1"/>
      <c r="IYK281" s="1"/>
      <c r="IYL281" s="1"/>
      <c r="IYM281" s="1"/>
      <c r="IYN281" s="1"/>
      <c r="IYO281" s="1"/>
      <c r="IYP281" s="1"/>
      <c r="IYQ281" s="1"/>
      <c r="IYR281" s="1"/>
      <c r="IYS281" s="1"/>
      <c r="IYT281" s="1"/>
      <c r="IYU281" s="1"/>
      <c r="IYV281" s="1"/>
      <c r="IYW281" s="1"/>
      <c r="IYX281" s="1"/>
      <c r="IYY281" s="1"/>
      <c r="IYZ281" s="1"/>
      <c r="IZA281" s="1"/>
      <c r="IZB281" s="1"/>
      <c r="IZC281" s="1"/>
      <c r="IZD281" s="1"/>
      <c r="IZE281" s="1"/>
      <c r="IZF281" s="1"/>
      <c r="IZG281" s="1"/>
      <c r="IZH281" s="1"/>
      <c r="IZI281" s="1"/>
      <c r="IZJ281" s="1"/>
      <c r="IZK281" s="1"/>
      <c r="IZL281" s="1"/>
      <c r="IZM281" s="1"/>
      <c r="IZN281" s="1"/>
      <c r="IZO281" s="1"/>
      <c r="IZP281" s="1"/>
      <c r="IZQ281" s="1"/>
      <c r="IZR281" s="1"/>
      <c r="IZS281" s="1"/>
      <c r="IZT281" s="1"/>
      <c r="IZU281" s="1"/>
      <c r="IZV281" s="1"/>
      <c r="IZW281" s="1"/>
      <c r="IZX281" s="1"/>
      <c r="IZY281" s="1"/>
      <c r="IZZ281" s="1"/>
      <c r="JAA281" s="1"/>
      <c r="JAB281" s="1"/>
      <c r="JAC281" s="1"/>
      <c r="JAD281" s="1"/>
      <c r="JAE281" s="1"/>
      <c r="JAF281" s="1"/>
      <c r="JAG281" s="1"/>
      <c r="JAH281" s="1"/>
      <c r="JAI281" s="1"/>
      <c r="JAJ281" s="1"/>
      <c r="JAK281" s="1"/>
      <c r="JAL281" s="1"/>
      <c r="JAM281" s="1"/>
      <c r="JAN281" s="1"/>
      <c r="JAO281" s="1"/>
      <c r="JAP281" s="1"/>
      <c r="JAQ281" s="1"/>
      <c r="JAR281" s="1"/>
      <c r="JAS281" s="1"/>
      <c r="JAT281" s="1"/>
      <c r="JAU281" s="1"/>
      <c r="JAV281" s="1"/>
      <c r="JAW281" s="1"/>
      <c r="JAX281" s="1"/>
      <c r="JAY281" s="1"/>
      <c r="JAZ281" s="1"/>
      <c r="JBA281" s="1"/>
      <c r="JBB281" s="1"/>
      <c r="JBC281" s="1"/>
      <c r="JBD281" s="1"/>
      <c r="JBE281" s="1"/>
      <c r="JBF281" s="1"/>
      <c r="JBG281" s="1"/>
      <c r="JBH281" s="1"/>
      <c r="JBI281" s="1"/>
      <c r="JBJ281" s="1"/>
      <c r="JBK281" s="1"/>
      <c r="JBL281" s="1"/>
      <c r="JBM281" s="1"/>
      <c r="JBN281" s="1"/>
      <c r="JBO281" s="1"/>
      <c r="JBP281" s="1"/>
      <c r="JBQ281" s="1"/>
      <c r="JBR281" s="1"/>
      <c r="JBS281" s="1"/>
      <c r="JBT281" s="1"/>
      <c r="JBU281" s="1"/>
      <c r="JBV281" s="1"/>
      <c r="JBW281" s="1"/>
      <c r="JBX281" s="1"/>
      <c r="JBY281" s="1"/>
      <c r="JBZ281" s="1"/>
      <c r="JCA281" s="1"/>
      <c r="JCB281" s="1"/>
      <c r="JCC281" s="1"/>
      <c r="JCD281" s="1"/>
      <c r="JCE281" s="1"/>
      <c r="JCF281" s="1"/>
      <c r="JCG281" s="1"/>
      <c r="JCH281" s="1"/>
      <c r="JCI281" s="1"/>
      <c r="JCJ281" s="1"/>
      <c r="JCK281" s="1"/>
      <c r="JCL281" s="1"/>
      <c r="JCM281" s="1"/>
      <c r="JCN281" s="1"/>
      <c r="JCO281" s="1"/>
      <c r="JCP281" s="1"/>
      <c r="JCQ281" s="1"/>
      <c r="JCR281" s="1"/>
      <c r="JCS281" s="1"/>
      <c r="JCT281" s="1"/>
      <c r="JCU281" s="1"/>
      <c r="JCV281" s="1"/>
      <c r="JCW281" s="1"/>
      <c r="JCX281" s="1"/>
      <c r="JCY281" s="1"/>
      <c r="JCZ281" s="1"/>
      <c r="JDA281" s="1"/>
      <c r="JDB281" s="1"/>
      <c r="JDC281" s="1"/>
      <c r="JDD281" s="1"/>
      <c r="JDE281" s="1"/>
      <c r="JDF281" s="1"/>
      <c r="JDG281" s="1"/>
      <c r="JDH281" s="1"/>
      <c r="JDI281" s="1"/>
      <c r="JDJ281" s="1"/>
      <c r="JDK281" s="1"/>
      <c r="JDL281" s="1"/>
      <c r="JDM281" s="1"/>
      <c r="JDN281" s="1"/>
      <c r="JDO281" s="1"/>
      <c r="JDP281" s="1"/>
      <c r="JDQ281" s="1"/>
      <c r="JDR281" s="1"/>
      <c r="JDS281" s="1"/>
      <c r="JDT281" s="1"/>
      <c r="JDU281" s="1"/>
      <c r="JDV281" s="1"/>
      <c r="JDW281" s="1"/>
      <c r="JDX281" s="1"/>
      <c r="JDY281" s="1"/>
      <c r="JDZ281" s="1"/>
      <c r="JEA281" s="1"/>
      <c r="JEB281" s="1"/>
      <c r="JEC281" s="1"/>
      <c r="JED281" s="1"/>
      <c r="JEE281" s="1"/>
      <c r="JEF281" s="1"/>
      <c r="JEG281" s="1"/>
      <c r="JEH281" s="1"/>
      <c r="JEI281" s="1"/>
      <c r="JEJ281" s="1"/>
      <c r="JEK281" s="1"/>
      <c r="JEL281" s="1"/>
      <c r="JEM281" s="1"/>
      <c r="JEN281" s="1"/>
      <c r="JEO281" s="1"/>
      <c r="JEP281" s="1"/>
      <c r="JEQ281" s="1"/>
      <c r="JER281" s="1"/>
      <c r="JES281" s="1"/>
      <c r="JET281" s="1"/>
      <c r="JEU281" s="1"/>
      <c r="JEV281" s="1"/>
      <c r="JEW281" s="1"/>
      <c r="JEX281" s="1"/>
      <c r="JEY281" s="1"/>
      <c r="JEZ281" s="1"/>
      <c r="JFA281" s="1"/>
      <c r="JFB281" s="1"/>
      <c r="JFC281" s="1"/>
      <c r="JFD281" s="1"/>
      <c r="JFE281" s="1"/>
      <c r="JFF281" s="1"/>
      <c r="JFG281" s="1"/>
      <c r="JFH281" s="1"/>
      <c r="JFI281" s="1"/>
      <c r="JFJ281" s="1"/>
      <c r="JFK281" s="1"/>
      <c r="JFL281" s="1"/>
      <c r="JFM281" s="1"/>
      <c r="JFN281" s="1"/>
      <c r="JFO281" s="1"/>
      <c r="JFP281" s="1"/>
      <c r="JFQ281" s="1"/>
      <c r="JFR281" s="1"/>
      <c r="JFS281" s="1"/>
      <c r="JFT281" s="1"/>
      <c r="JFU281" s="1"/>
      <c r="JFV281" s="1"/>
      <c r="JFW281" s="1"/>
      <c r="JFX281" s="1"/>
      <c r="JFY281" s="1"/>
      <c r="JFZ281" s="1"/>
      <c r="JGA281" s="1"/>
      <c r="JGB281" s="1"/>
      <c r="JGC281" s="1"/>
      <c r="JGD281" s="1"/>
      <c r="JGE281" s="1"/>
      <c r="JGF281" s="1"/>
      <c r="JGG281" s="1"/>
      <c r="JGH281" s="1"/>
      <c r="JGI281" s="1"/>
      <c r="JGJ281" s="1"/>
      <c r="JGK281" s="1"/>
      <c r="JGL281" s="1"/>
      <c r="JGM281" s="1"/>
      <c r="JGN281" s="1"/>
      <c r="JGO281" s="1"/>
      <c r="JGP281" s="1"/>
      <c r="JGQ281" s="1"/>
      <c r="JGR281" s="1"/>
      <c r="JGS281" s="1"/>
      <c r="JGT281" s="1"/>
      <c r="JGU281" s="1"/>
      <c r="JGV281" s="1"/>
      <c r="JGW281" s="1"/>
      <c r="JGX281" s="1"/>
      <c r="JGY281" s="1"/>
      <c r="JGZ281" s="1"/>
      <c r="JHA281" s="1"/>
      <c r="JHB281" s="1"/>
      <c r="JHC281" s="1"/>
      <c r="JHD281" s="1"/>
      <c r="JHE281" s="1"/>
      <c r="JHF281" s="1"/>
      <c r="JHG281" s="1"/>
      <c r="JHH281" s="1"/>
      <c r="JHI281" s="1"/>
      <c r="JHJ281" s="1"/>
      <c r="JHK281" s="1"/>
      <c r="JHL281" s="1"/>
      <c r="JHM281" s="1"/>
      <c r="JHN281" s="1"/>
      <c r="JHO281" s="1"/>
      <c r="JHP281" s="1"/>
      <c r="JHQ281" s="1"/>
      <c r="JHR281" s="1"/>
      <c r="JHS281" s="1"/>
      <c r="JHT281" s="1"/>
      <c r="JHU281" s="1"/>
      <c r="JHV281" s="1"/>
      <c r="JHW281" s="1"/>
      <c r="JHX281" s="1"/>
      <c r="JHY281" s="1"/>
      <c r="JHZ281" s="1"/>
      <c r="JIA281" s="1"/>
      <c r="JIB281" s="1"/>
      <c r="JIC281" s="1"/>
      <c r="JID281" s="1"/>
      <c r="JIE281" s="1"/>
      <c r="JIF281" s="1"/>
      <c r="JIG281" s="1"/>
      <c r="JIH281" s="1"/>
      <c r="JII281" s="1"/>
      <c r="JIJ281" s="1"/>
      <c r="JIK281" s="1"/>
      <c r="JIL281" s="1"/>
      <c r="JIM281" s="1"/>
      <c r="JIN281" s="1"/>
      <c r="JIO281" s="1"/>
      <c r="JIP281" s="1"/>
      <c r="JIQ281" s="1"/>
      <c r="JIR281" s="1"/>
      <c r="JIS281" s="1"/>
      <c r="JIT281" s="1"/>
      <c r="JIU281" s="1"/>
      <c r="JIV281" s="1"/>
      <c r="JIW281" s="1"/>
      <c r="JIX281" s="1"/>
      <c r="JIY281" s="1"/>
      <c r="JIZ281" s="1"/>
      <c r="JJA281" s="1"/>
      <c r="JJB281" s="1"/>
      <c r="JJC281" s="1"/>
      <c r="JJD281" s="1"/>
      <c r="JJE281" s="1"/>
      <c r="JJF281" s="1"/>
      <c r="JJG281" s="1"/>
      <c r="JJH281" s="1"/>
      <c r="JJI281" s="1"/>
      <c r="JJJ281" s="1"/>
      <c r="JJK281" s="1"/>
      <c r="JJL281" s="1"/>
      <c r="JJM281" s="1"/>
      <c r="JJN281" s="1"/>
      <c r="JJO281" s="1"/>
      <c r="JJP281" s="1"/>
      <c r="JJQ281" s="1"/>
      <c r="JJR281" s="1"/>
      <c r="JJS281" s="1"/>
      <c r="JJT281" s="1"/>
      <c r="JJU281" s="1"/>
      <c r="JJV281" s="1"/>
      <c r="JJW281" s="1"/>
      <c r="JJX281" s="1"/>
      <c r="JJY281" s="1"/>
      <c r="JJZ281" s="1"/>
      <c r="JKA281" s="1"/>
      <c r="JKB281" s="1"/>
      <c r="JKC281" s="1"/>
      <c r="JKD281" s="1"/>
      <c r="JKE281" s="1"/>
      <c r="JKF281" s="1"/>
      <c r="JKG281" s="1"/>
      <c r="JKH281" s="1"/>
      <c r="JKI281" s="1"/>
      <c r="JKJ281" s="1"/>
      <c r="JKK281" s="1"/>
      <c r="JKL281" s="1"/>
      <c r="JKM281" s="1"/>
      <c r="JKN281" s="1"/>
      <c r="JKO281" s="1"/>
      <c r="JKP281" s="1"/>
      <c r="JKQ281" s="1"/>
      <c r="JKR281" s="1"/>
      <c r="JKS281" s="1"/>
      <c r="JKT281" s="1"/>
      <c r="JKU281" s="1"/>
      <c r="JKV281" s="1"/>
      <c r="JKW281" s="1"/>
      <c r="JKX281" s="1"/>
      <c r="JKY281" s="1"/>
      <c r="JKZ281" s="1"/>
      <c r="JLA281" s="1"/>
      <c r="JLB281" s="1"/>
      <c r="JLC281" s="1"/>
      <c r="JLD281" s="1"/>
      <c r="JLE281" s="1"/>
      <c r="JLF281" s="1"/>
      <c r="JLG281" s="1"/>
      <c r="JLH281" s="1"/>
      <c r="JLI281" s="1"/>
      <c r="JLJ281" s="1"/>
      <c r="JLK281" s="1"/>
      <c r="JLL281" s="1"/>
      <c r="JLM281" s="1"/>
      <c r="JLN281" s="1"/>
      <c r="JLO281" s="1"/>
      <c r="JLP281" s="1"/>
      <c r="JLQ281" s="1"/>
      <c r="JLR281" s="1"/>
      <c r="JLS281" s="1"/>
      <c r="JLT281" s="1"/>
      <c r="JLU281" s="1"/>
      <c r="JLV281" s="1"/>
      <c r="JLW281" s="1"/>
      <c r="JLX281" s="1"/>
      <c r="JLY281" s="1"/>
      <c r="JLZ281" s="1"/>
      <c r="JMA281" s="1"/>
      <c r="JMB281" s="1"/>
      <c r="JMC281" s="1"/>
      <c r="JMD281" s="1"/>
      <c r="JME281" s="1"/>
      <c r="JMF281" s="1"/>
      <c r="JMG281" s="1"/>
      <c r="JMH281" s="1"/>
      <c r="JMI281" s="1"/>
      <c r="JMJ281" s="1"/>
      <c r="JMK281" s="1"/>
      <c r="JML281" s="1"/>
      <c r="JMM281" s="1"/>
      <c r="JMN281" s="1"/>
      <c r="JMO281" s="1"/>
      <c r="JMP281" s="1"/>
      <c r="JMQ281" s="1"/>
      <c r="JMR281" s="1"/>
      <c r="JMS281" s="1"/>
      <c r="JMT281" s="1"/>
      <c r="JMU281" s="1"/>
      <c r="JMV281" s="1"/>
      <c r="JMW281" s="1"/>
      <c r="JMX281" s="1"/>
      <c r="JMY281" s="1"/>
      <c r="JMZ281" s="1"/>
      <c r="JNA281" s="1"/>
      <c r="JNB281" s="1"/>
      <c r="JNC281" s="1"/>
      <c r="JND281" s="1"/>
      <c r="JNE281" s="1"/>
      <c r="JNF281" s="1"/>
      <c r="JNG281" s="1"/>
      <c r="JNH281" s="1"/>
      <c r="JNI281" s="1"/>
      <c r="JNJ281" s="1"/>
      <c r="JNK281" s="1"/>
      <c r="JNL281" s="1"/>
      <c r="JNM281" s="1"/>
      <c r="JNN281" s="1"/>
      <c r="JNO281" s="1"/>
      <c r="JNP281" s="1"/>
      <c r="JNQ281" s="1"/>
      <c r="JNR281" s="1"/>
      <c r="JNS281" s="1"/>
      <c r="JNT281" s="1"/>
      <c r="JNU281" s="1"/>
      <c r="JNV281" s="1"/>
      <c r="JNW281" s="1"/>
      <c r="JNX281" s="1"/>
      <c r="JNY281" s="1"/>
      <c r="JNZ281" s="1"/>
      <c r="JOA281" s="1"/>
      <c r="JOB281" s="1"/>
      <c r="JOC281" s="1"/>
      <c r="JOD281" s="1"/>
      <c r="JOE281" s="1"/>
      <c r="JOF281" s="1"/>
      <c r="JOG281" s="1"/>
      <c r="JOH281" s="1"/>
      <c r="JOI281" s="1"/>
      <c r="JOJ281" s="1"/>
      <c r="JOK281" s="1"/>
      <c r="JOL281" s="1"/>
      <c r="JOM281" s="1"/>
      <c r="JON281" s="1"/>
      <c r="JOO281" s="1"/>
      <c r="JOP281" s="1"/>
      <c r="JOQ281" s="1"/>
      <c r="JOR281" s="1"/>
      <c r="JOS281" s="1"/>
      <c r="JOT281" s="1"/>
      <c r="JOU281" s="1"/>
      <c r="JOV281" s="1"/>
      <c r="JOW281" s="1"/>
      <c r="JOX281" s="1"/>
      <c r="JOY281" s="1"/>
      <c r="JOZ281" s="1"/>
      <c r="JPA281" s="1"/>
      <c r="JPB281" s="1"/>
      <c r="JPC281" s="1"/>
      <c r="JPD281" s="1"/>
      <c r="JPE281" s="1"/>
      <c r="JPF281" s="1"/>
      <c r="JPG281" s="1"/>
      <c r="JPH281" s="1"/>
      <c r="JPI281" s="1"/>
      <c r="JPJ281" s="1"/>
      <c r="JPK281" s="1"/>
      <c r="JPL281" s="1"/>
      <c r="JPM281" s="1"/>
      <c r="JPN281" s="1"/>
      <c r="JPO281" s="1"/>
      <c r="JPP281" s="1"/>
      <c r="JPQ281" s="1"/>
      <c r="JPR281" s="1"/>
      <c r="JPS281" s="1"/>
      <c r="JPT281" s="1"/>
      <c r="JPU281" s="1"/>
      <c r="JPV281" s="1"/>
      <c r="JPW281" s="1"/>
      <c r="JPX281" s="1"/>
      <c r="JPY281" s="1"/>
      <c r="JPZ281" s="1"/>
      <c r="JQA281" s="1"/>
      <c r="JQB281" s="1"/>
      <c r="JQC281" s="1"/>
      <c r="JQD281" s="1"/>
      <c r="JQE281" s="1"/>
      <c r="JQF281" s="1"/>
      <c r="JQG281" s="1"/>
      <c r="JQH281" s="1"/>
      <c r="JQI281" s="1"/>
      <c r="JQJ281" s="1"/>
      <c r="JQK281" s="1"/>
      <c r="JQL281" s="1"/>
      <c r="JQM281" s="1"/>
      <c r="JQN281" s="1"/>
      <c r="JQO281" s="1"/>
      <c r="JQP281" s="1"/>
      <c r="JQQ281" s="1"/>
      <c r="JQR281" s="1"/>
      <c r="JQS281" s="1"/>
      <c r="JQT281" s="1"/>
      <c r="JQU281" s="1"/>
      <c r="JQV281" s="1"/>
      <c r="JQW281" s="1"/>
      <c r="JQX281" s="1"/>
      <c r="JQY281" s="1"/>
      <c r="JQZ281" s="1"/>
      <c r="JRA281" s="1"/>
      <c r="JRB281" s="1"/>
      <c r="JRC281" s="1"/>
      <c r="JRD281" s="1"/>
      <c r="JRE281" s="1"/>
      <c r="JRF281" s="1"/>
      <c r="JRG281" s="1"/>
      <c r="JRH281" s="1"/>
      <c r="JRI281" s="1"/>
      <c r="JRJ281" s="1"/>
      <c r="JRK281" s="1"/>
      <c r="JRL281" s="1"/>
      <c r="JRM281" s="1"/>
      <c r="JRN281" s="1"/>
      <c r="JRO281" s="1"/>
      <c r="JRP281" s="1"/>
      <c r="JRQ281" s="1"/>
      <c r="JRR281" s="1"/>
      <c r="JRS281" s="1"/>
      <c r="JRT281" s="1"/>
      <c r="JRU281" s="1"/>
      <c r="JRV281" s="1"/>
      <c r="JRW281" s="1"/>
      <c r="JRX281" s="1"/>
      <c r="JRY281" s="1"/>
      <c r="JRZ281" s="1"/>
      <c r="JSA281" s="1"/>
      <c r="JSB281" s="1"/>
      <c r="JSC281" s="1"/>
      <c r="JSD281" s="1"/>
      <c r="JSE281" s="1"/>
      <c r="JSF281" s="1"/>
      <c r="JSG281" s="1"/>
      <c r="JSH281" s="1"/>
      <c r="JSI281" s="1"/>
      <c r="JSJ281" s="1"/>
      <c r="JSK281" s="1"/>
      <c r="JSL281" s="1"/>
      <c r="JSM281" s="1"/>
      <c r="JSN281" s="1"/>
      <c r="JSO281" s="1"/>
      <c r="JSP281" s="1"/>
      <c r="JSQ281" s="1"/>
      <c r="JSR281" s="1"/>
      <c r="JSS281" s="1"/>
      <c r="JST281" s="1"/>
      <c r="JSU281" s="1"/>
      <c r="JSV281" s="1"/>
      <c r="JSW281" s="1"/>
      <c r="JSX281" s="1"/>
      <c r="JSY281" s="1"/>
      <c r="JSZ281" s="1"/>
      <c r="JTA281" s="1"/>
      <c r="JTB281" s="1"/>
      <c r="JTC281" s="1"/>
      <c r="JTD281" s="1"/>
      <c r="JTE281" s="1"/>
      <c r="JTF281" s="1"/>
      <c r="JTG281" s="1"/>
      <c r="JTH281" s="1"/>
      <c r="JTI281" s="1"/>
      <c r="JTJ281" s="1"/>
      <c r="JTK281" s="1"/>
      <c r="JTL281" s="1"/>
      <c r="JTM281" s="1"/>
      <c r="JTN281" s="1"/>
      <c r="JTO281" s="1"/>
      <c r="JTP281" s="1"/>
      <c r="JTQ281" s="1"/>
      <c r="JTR281" s="1"/>
      <c r="JTS281" s="1"/>
      <c r="JTT281" s="1"/>
      <c r="JTU281" s="1"/>
      <c r="JTV281" s="1"/>
      <c r="JTW281" s="1"/>
      <c r="JTX281" s="1"/>
      <c r="JTY281" s="1"/>
      <c r="JTZ281" s="1"/>
      <c r="JUA281" s="1"/>
      <c r="JUB281" s="1"/>
      <c r="JUC281" s="1"/>
      <c r="JUD281" s="1"/>
      <c r="JUE281" s="1"/>
      <c r="JUF281" s="1"/>
      <c r="JUG281" s="1"/>
      <c r="JUH281" s="1"/>
      <c r="JUI281" s="1"/>
      <c r="JUJ281" s="1"/>
      <c r="JUK281" s="1"/>
      <c r="JUL281" s="1"/>
      <c r="JUM281" s="1"/>
      <c r="JUN281" s="1"/>
      <c r="JUO281" s="1"/>
      <c r="JUP281" s="1"/>
      <c r="JUQ281" s="1"/>
      <c r="JUR281" s="1"/>
      <c r="JUS281" s="1"/>
      <c r="JUT281" s="1"/>
      <c r="JUU281" s="1"/>
      <c r="JUV281" s="1"/>
      <c r="JUW281" s="1"/>
      <c r="JUX281" s="1"/>
      <c r="JUY281" s="1"/>
      <c r="JUZ281" s="1"/>
      <c r="JVA281" s="1"/>
      <c r="JVB281" s="1"/>
      <c r="JVC281" s="1"/>
      <c r="JVD281" s="1"/>
      <c r="JVE281" s="1"/>
      <c r="JVF281" s="1"/>
      <c r="JVG281" s="1"/>
      <c r="JVH281" s="1"/>
      <c r="JVI281" s="1"/>
      <c r="JVJ281" s="1"/>
      <c r="JVK281" s="1"/>
      <c r="JVL281" s="1"/>
      <c r="JVM281" s="1"/>
      <c r="JVN281" s="1"/>
      <c r="JVO281" s="1"/>
      <c r="JVP281" s="1"/>
      <c r="JVQ281" s="1"/>
      <c r="JVR281" s="1"/>
      <c r="JVS281" s="1"/>
      <c r="JVT281" s="1"/>
      <c r="JVU281" s="1"/>
      <c r="JVV281" s="1"/>
      <c r="JVW281" s="1"/>
      <c r="JVX281" s="1"/>
      <c r="JVY281" s="1"/>
      <c r="JVZ281" s="1"/>
      <c r="JWA281" s="1"/>
      <c r="JWB281" s="1"/>
      <c r="JWC281" s="1"/>
      <c r="JWD281" s="1"/>
      <c r="JWE281" s="1"/>
      <c r="JWF281" s="1"/>
      <c r="JWG281" s="1"/>
      <c r="JWH281" s="1"/>
      <c r="JWI281" s="1"/>
      <c r="JWJ281" s="1"/>
      <c r="JWK281" s="1"/>
      <c r="JWL281" s="1"/>
      <c r="JWM281" s="1"/>
      <c r="JWN281" s="1"/>
      <c r="JWO281" s="1"/>
      <c r="JWP281" s="1"/>
      <c r="JWQ281" s="1"/>
      <c r="JWR281" s="1"/>
      <c r="JWS281" s="1"/>
      <c r="JWT281" s="1"/>
      <c r="JWU281" s="1"/>
      <c r="JWV281" s="1"/>
      <c r="JWW281" s="1"/>
      <c r="JWX281" s="1"/>
      <c r="JWY281" s="1"/>
      <c r="JWZ281" s="1"/>
      <c r="JXA281" s="1"/>
      <c r="JXB281" s="1"/>
      <c r="JXC281" s="1"/>
      <c r="JXD281" s="1"/>
      <c r="JXE281" s="1"/>
      <c r="JXF281" s="1"/>
      <c r="JXG281" s="1"/>
      <c r="JXH281" s="1"/>
      <c r="JXI281" s="1"/>
      <c r="JXJ281" s="1"/>
      <c r="JXK281" s="1"/>
      <c r="JXL281" s="1"/>
      <c r="JXM281" s="1"/>
      <c r="JXN281" s="1"/>
      <c r="JXO281" s="1"/>
      <c r="JXP281" s="1"/>
      <c r="JXQ281" s="1"/>
      <c r="JXR281" s="1"/>
      <c r="JXS281" s="1"/>
      <c r="JXT281" s="1"/>
      <c r="JXU281" s="1"/>
      <c r="JXV281" s="1"/>
      <c r="JXW281" s="1"/>
      <c r="JXX281" s="1"/>
      <c r="JXY281" s="1"/>
      <c r="JXZ281" s="1"/>
      <c r="JYA281" s="1"/>
      <c r="JYB281" s="1"/>
      <c r="JYC281" s="1"/>
      <c r="JYD281" s="1"/>
      <c r="JYE281" s="1"/>
      <c r="JYF281" s="1"/>
      <c r="JYG281" s="1"/>
      <c r="JYH281" s="1"/>
      <c r="JYI281" s="1"/>
      <c r="JYJ281" s="1"/>
      <c r="JYK281" s="1"/>
      <c r="JYL281" s="1"/>
      <c r="JYM281" s="1"/>
      <c r="JYN281" s="1"/>
      <c r="JYO281" s="1"/>
      <c r="JYP281" s="1"/>
      <c r="JYQ281" s="1"/>
      <c r="JYR281" s="1"/>
      <c r="JYS281" s="1"/>
      <c r="JYT281" s="1"/>
      <c r="JYU281" s="1"/>
      <c r="JYV281" s="1"/>
      <c r="JYW281" s="1"/>
      <c r="JYX281" s="1"/>
      <c r="JYY281" s="1"/>
      <c r="JYZ281" s="1"/>
      <c r="JZA281" s="1"/>
      <c r="JZB281" s="1"/>
      <c r="JZC281" s="1"/>
      <c r="JZD281" s="1"/>
      <c r="JZE281" s="1"/>
      <c r="JZF281" s="1"/>
      <c r="JZG281" s="1"/>
      <c r="JZH281" s="1"/>
      <c r="JZI281" s="1"/>
      <c r="JZJ281" s="1"/>
      <c r="JZK281" s="1"/>
      <c r="JZL281" s="1"/>
      <c r="JZM281" s="1"/>
      <c r="JZN281" s="1"/>
      <c r="JZO281" s="1"/>
      <c r="JZP281" s="1"/>
      <c r="JZQ281" s="1"/>
      <c r="JZR281" s="1"/>
      <c r="JZS281" s="1"/>
      <c r="JZT281" s="1"/>
      <c r="JZU281" s="1"/>
      <c r="JZV281" s="1"/>
      <c r="JZW281" s="1"/>
      <c r="JZX281" s="1"/>
      <c r="JZY281" s="1"/>
      <c r="JZZ281" s="1"/>
      <c r="KAA281" s="1"/>
      <c r="KAB281" s="1"/>
      <c r="KAC281" s="1"/>
      <c r="KAD281" s="1"/>
      <c r="KAE281" s="1"/>
      <c r="KAF281" s="1"/>
      <c r="KAG281" s="1"/>
      <c r="KAH281" s="1"/>
      <c r="KAI281" s="1"/>
      <c r="KAJ281" s="1"/>
      <c r="KAK281" s="1"/>
      <c r="KAL281" s="1"/>
      <c r="KAM281" s="1"/>
      <c r="KAN281" s="1"/>
      <c r="KAO281" s="1"/>
      <c r="KAP281" s="1"/>
      <c r="KAQ281" s="1"/>
      <c r="KAR281" s="1"/>
      <c r="KAS281" s="1"/>
      <c r="KAT281" s="1"/>
      <c r="KAU281" s="1"/>
      <c r="KAV281" s="1"/>
      <c r="KAW281" s="1"/>
      <c r="KAX281" s="1"/>
      <c r="KAY281" s="1"/>
      <c r="KAZ281" s="1"/>
      <c r="KBA281" s="1"/>
      <c r="KBB281" s="1"/>
      <c r="KBC281" s="1"/>
      <c r="KBD281" s="1"/>
      <c r="KBE281" s="1"/>
      <c r="KBF281" s="1"/>
      <c r="KBG281" s="1"/>
      <c r="KBH281" s="1"/>
      <c r="KBI281" s="1"/>
      <c r="KBJ281" s="1"/>
      <c r="KBK281" s="1"/>
      <c r="KBL281" s="1"/>
      <c r="KBM281" s="1"/>
      <c r="KBN281" s="1"/>
      <c r="KBO281" s="1"/>
      <c r="KBP281" s="1"/>
      <c r="KBQ281" s="1"/>
      <c r="KBR281" s="1"/>
      <c r="KBS281" s="1"/>
      <c r="KBT281" s="1"/>
      <c r="KBU281" s="1"/>
      <c r="KBV281" s="1"/>
      <c r="KBW281" s="1"/>
      <c r="KBX281" s="1"/>
      <c r="KBY281" s="1"/>
      <c r="KBZ281" s="1"/>
      <c r="KCA281" s="1"/>
      <c r="KCB281" s="1"/>
      <c r="KCC281" s="1"/>
      <c r="KCD281" s="1"/>
      <c r="KCE281" s="1"/>
      <c r="KCF281" s="1"/>
      <c r="KCG281" s="1"/>
      <c r="KCH281" s="1"/>
      <c r="KCI281" s="1"/>
      <c r="KCJ281" s="1"/>
      <c r="KCK281" s="1"/>
      <c r="KCL281" s="1"/>
      <c r="KCM281" s="1"/>
      <c r="KCN281" s="1"/>
      <c r="KCO281" s="1"/>
      <c r="KCP281" s="1"/>
      <c r="KCQ281" s="1"/>
      <c r="KCR281" s="1"/>
      <c r="KCS281" s="1"/>
      <c r="KCT281" s="1"/>
      <c r="KCU281" s="1"/>
      <c r="KCV281" s="1"/>
      <c r="KCW281" s="1"/>
      <c r="KCX281" s="1"/>
      <c r="KCY281" s="1"/>
      <c r="KCZ281" s="1"/>
      <c r="KDA281" s="1"/>
      <c r="KDB281" s="1"/>
      <c r="KDC281" s="1"/>
      <c r="KDD281" s="1"/>
      <c r="KDE281" s="1"/>
      <c r="KDF281" s="1"/>
      <c r="KDG281" s="1"/>
      <c r="KDH281" s="1"/>
      <c r="KDI281" s="1"/>
      <c r="KDJ281" s="1"/>
      <c r="KDK281" s="1"/>
      <c r="KDL281" s="1"/>
      <c r="KDM281" s="1"/>
      <c r="KDN281" s="1"/>
      <c r="KDO281" s="1"/>
      <c r="KDP281" s="1"/>
      <c r="KDQ281" s="1"/>
      <c r="KDR281" s="1"/>
      <c r="KDS281" s="1"/>
      <c r="KDT281" s="1"/>
      <c r="KDU281" s="1"/>
      <c r="KDV281" s="1"/>
      <c r="KDW281" s="1"/>
      <c r="KDX281" s="1"/>
      <c r="KDY281" s="1"/>
      <c r="KDZ281" s="1"/>
      <c r="KEA281" s="1"/>
      <c r="KEB281" s="1"/>
      <c r="KEC281" s="1"/>
      <c r="KED281" s="1"/>
      <c r="KEE281" s="1"/>
      <c r="KEF281" s="1"/>
      <c r="KEG281" s="1"/>
      <c r="KEH281" s="1"/>
      <c r="KEI281" s="1"/>
      <c r="KEJ281" s="1"/>
      <c r="KEK281" s="1"/>
      <c r="KEL281" s="1"/>
      <c r="KEM281" s="1"/>
      <c r="KEN281" s="1"/>
      <c r="KEO281" s="1"/>
      <c r="KEP281" s="1"/>
      <c r="KEQ281" s="1"/>
      <c r="KER281" s="1"/>
      <c r="KES281" s="1"/>
      <c r="KET281" s="1"/>
      <c r="KEU281" s="1"/>
      <c r="KEV281" s="1"/>
      <c r="KEW281" s="1"/>
      <c r="KEX281" s="1"/>
      <c r="KEY281" s="1"/>
      <c r="KEZ281" s="1"/>
      <c r="KFA281" s="1"/>
      <c r="KFB281" s="1"/>
      <c r="KFC281" s="1"/>
      <c r="KFD281" s="1"/>
      <c r="KFE281" s="1"/>
      <c r="KFF281" s="1"/>
      <c r="KFG281" s="1"/>
      <c r="KFH281" s="1"/>
      <c r="KFI281" s="1"/>
      <c r="KFJ281" s="1"/>
      <c r="KFK281" s="1"/>
      <c r="KFL281" s="1"/>
      <c r="KFM281" s="1"/>
      <c r="KFN281" s="1"/>
      <c r="KFO281" s="1"/>
      <c r="KFP281" s="1"/>
      <c r="KFQ281" s="1"/>
      <c r="KFR281" s="1"/>
      <c r="KFS281" s="1"/>
      <c r="KFT281" s="1"/>
      <c r="KFU281" s="1"/>
      <c r="KFV281" s="1"/>
      <c r="KFW281" s="1"/>
      <c r="KFX281" s="1"/>
      <c r="KFY281" s="1"/>
      <c r="KFZ281" s="1"/>
      <c r="KGA281" s="1"/>
      <c r="KGB281" s="1"/>
      <c r="KGC281" s="1"/>
      <c r="KGD281" s="1"/>
      <c r="KGE281" s="1"/>
      <c r="KGF281" s="1"/>
      <c r="KGG281" s="1"/>
      <c r="KGH281" s="1"/>
      <c r="KGI281" s="1"/>
      <c r="KGJ281" s="1"/>
      <c r="KGK281" s="1"/>
      <c r="KGL281" s="1"/>
      <c r="KGM281" s="1"/>
      <c r="KGN281" s="1"/>
      <c r="KGO281" s="1"/>
      <c r="KGP281" s="1"/>
      <c r="KGQ281" s="1"/>
      <c r="KGR281" s="1"/>
      <c r="KGS281" s="1"/>
      <c r="KGT281" s="1"/>
      <c r="KGU281" s="1"/>
      <c r="KGV281" s="1"/>
      <c r="KGW281" s="1"/>
      <c r="KGX281" s="1"/>
      <c r="KGY281" s="1"/>
      <c r="KGZ281" s="1"/>
      <c r="KHA281" s="1"/>
      <c r="KHB281" s="1"/>
      <c r="KHC281" s="1"/>
      <c r="KHD281" s="1"/>
      <c r="KHE281" s="1"/>
      <c r="KHF281" s="1"/>
      <c r="KHG281" s="1"/>
      <c r="KHH281" s="1"/>
      <c r="KHI281" s="1"/>
      <c r="KHJ281" s="1"/>
      <c r="KHK281" s="1"/>
      <c r="KHL281" s="1"/>
      <c r="KHM281" s="1"/>
      <c r="KHN281" s="1"/>
      <c r="KHO281" s="1"/>
      <c r="KHP281" s="1"/>
      <c r="KHQ281" s="1"/>
      <c r="KHR281" s="1"/>
      <c r="KHS281" s="1"/>
      <c r="KHT281" s="1"/>
      <c r="KHU281" s="1"/>
      <c r="KHV281" s="1"/>
      <c r="KHW281" s="1"/>
      <c r="KHX281" s="1"/>
      <c r="KHY281" s="1"/>
      <c r="KHZ281" s="1"/>
      <c r="KIA281" s="1"/>
      <c r="KIB281" s="1"/>
      <c r="KIC281" s="1"/>
      <c r="KID281" s="1"/>
      <c r="KIE281" s="1"/>
      <c r="KIF281" s="1"/>
      <c r="KIG281" s="1"/>
      <c r="KIH281" s="1"/>
      <c r="KII281" s="1"/>
      <c r="KIJ281" s="1"/>
      <c r="KIK281" s="1"/>
      <c r="KIL281" s="1"/>
      <c r="KIM281" s="1"/>
      <c r="KIN281" s="1"/>
      <c r="KIO281" s="1"/>
      <c r="KIP281" s="1"/>
      <c r="KIQ281" s="1"/>
      <c r="KIR281" s="1"/>
      <c r="KIS281" s="1"/>
      <c r="KIT281" s="1"/>
      <c r="KIU281" s="1"/>
      <c r="KIV281" s="1"/>
      <c r="KIW281" s="1"/>
      <c r="KIX281" s="1"/>
      <c r="KIY281" s="1"/>
      <c r="KIZ281" s="1"/>
      <c r="KJA281" s="1"/>
      <c r="KJB281" s="1"/>
      <c r="KJC281" s="1"/>
      <c r="KJD281" s="1"/>
      <c r="KJE281" s="1"/>
      <c r="KJF281" s="1"/>
      <c r="KJG281" s="1"/>
      <c r="KJH281" s="1"/>
      <c r="KJI281" s="1"/>
      <c r="KJJ281" s="1"/>
      <c r="KJK281" s="1"/>
      <c r="KJL281" s="1"/>
      <c r="KJM281" s="1"/>
      <c r="KJN281" s="1"/>
      <c r="KJO281" s="1"/>
      <c r="KJP281" s="1"/>
      <c r="KJQ281" s="1"/>
      <c r="KJR281" s="1"/>
      <c r="KJS281" s="1"/>
      <c r="KJT281" s="1"/>
      <c r="KJU281" s="1"/>
      <c r="KJV281" s="1"/>
      <c r="KJW281" s="1"/>
      <c r="KJX281" s="1"/>
      <c r="KJY281" s="1"/>
      <c r="KJZ281" s="1"/>
      <c r="KKA281" s="1"/>
      <c r="KKB281" s="1"/>
      <c r="KKC281" s="1"/>
      <c r="KKD281" s="1"/>
      <c r="KKE281" s="1"/>
      <c r="KKF281" s="1"/>
      <c r="KKG281" s="1"/>
      <c r="KKH281" s="1"/>
      <c r="KKI281" s="1"/>
      <c r="KKJ281" s="1"/>
      <c r="KKK281" s="1"/>
      <c r="KKL281" s="1"/>
      <c r="KKM281" s="1"/>
      <c r="KKN281" s="1"/>
      <c r="KKO281" s="1"/>
      <c r="KKP281" s="1"/>
      <c r="KKQ281" s="1"/>
      <c r="KKR281" s="1"/>
      <c r="KKS281" s="1"/>
      <c r="KKT281" s="1"/>
      <c r="KKU281" s="1"/>
      <c r="KKV281" s="1"/>
      <c r="KKW281" s="1"/>
      <c r="KKX281" s="1"/>
      <c r="KKY281" s="1"/>
      <c r="KKZ281" s="1"/>
      <c r="KLA281" s="1"/>
      <c r="KLB281" s="1"/>
      <c r="KLC281" s="1"/>
      <c r="KLD281" s="1"/>
      <c r="KLE281" s="1"/>
      <c r="KLF281" s="1"/>
      <c r="KLG281" s="1"/>
      <c r="KLH281" s="1"/>
      <c r="KLI281" s="1"/>
      <c r="KLJ281" s="1"/>
      <c r="KLK281" s="1"/>
      <c r="KLL281" s="1"/>
      <c r="KLM281" s="1"/>
      <c r="KLN281" s="1"/>
      <c r="KLO281" s="1"/>
      <c r="KLP281" s="1"/>
      <c r="KLQ281" s="1"/>
      <c r="KLR281" s="1"/>
      <c r="KLS281" s="1"/>
      <c r="KLT281" s="1"/>
      <c r="KLU281" s="1"/>
      <c r="KLV281" s="1"/>
      <c r="KLW281" s="1"/>
      <c r="KLX281" s="1"/>
      <c r="KLY281" s="1"/>
      <c r="KLZ281" s="1"/>
      <c r="KMA281" s="1"/>
      <c r="KMB281" s="1"/>
      <c r="KMC281" s="1"/>
      <c r="KMD281" s="1"/>
      <c r="KME281" s="1"/>
      <c r="KMF281" s="1"/>
      <c r="KMG281" s="1"/>
      <c r="KMH281" s="1"/>
      <c r="KMI281" s="1"/>
      <c r="KMJ281" s="1"/>
      <c r="KMK281" s="1"/>
      <c r="KML281" s="1"/>
      <c r="KMM281" s="1"/>
      <c r="KMN281" s="1"/>
      <c r="KMO281" s="1"/>
      <c r="KMP281" s="1"/>
      <c r="KMQ281" s="1"/>
      <c r="KMR281" s="1"/>
      <c r="KMS281" s="1"/>
      <c r="KMT281" s="1"/>
      <c r="KMU281" s="1"/>
      <c r="KMV281" s="1"/>
      <c r="KMW281" s="1"/>
      <c r="KMX281" s="1"/>
      <c r="KMY281" s="1"/>
      <c r="KMZ281" s="1"/>
      <c r="KNA281" s="1"/>
      <c r="KNB281" s="1"/>
      <c r="KNC281" s="1"/>
      <c r="KND281" s="1"/>
      <c r="KNE281" s="1"/>
      <c r="KNF281" s="1"/>
      <c r="KNG281" s="1"/>
      <c r="KNH281" s="1"/>
      <c r="KNI281" s="1"/>
      <c r="KNJ281" s="1"/>
      <c r="KNK281" s="1"/>
      <c r="KNL281" s="1"/>
      <c r="KNM281" s="1"/>
      <c r="KNN281" s="1"/>
      <c r="KNO281" s="1"/>
      <c r="KNP281" s="1"/>
      <c r="KNQ281" s="1"/>
      <c r="KNR281" s="1"/>
      <c r="KNS281" s="1"/>
      <c r="KNT281" s="1"/>
      <c r="KNU281" s="1"/>
      <c r="KNV281" s="1"/>
      <c r="KNW281" s="1"/>
      <c r="KNX281" s="1"/>
      <c r="KNY281" s="1"/>
      <c r="KNZ281" s="1"/>
      <c r="KOA281" s="1"/>
      <c r="KOB281" s="1"/>
      <c r="KOC281" s="1"/>
      <c r="KOD281" s="1"/>
      <c r="KOE281" s="1"/>
      <c r="KOF281" s="1"/>
      <c r="KOG281" s="1"/>
      <c r="KOH281" s="1"/>
      <c r="KOI281" s="1"/>
      <c r="KOJ281" s="1"/>
      <c r="KOK281" s="1"/>
      <c r="KOL281" s="1"/>
      <c r="KOM281" s="1"/>
      <c r="KON281" s="1"/>
      <c r="KOO281" s="1"/>
      <c r="KOP281" s="1"/>
      <c r="KOQ281" s="1"/>
      <c r="KOR281" s="1"/>
      <c r="KOS281" s="1"/>
      <c r="KOT281" s="1"/>
      <c r="KOU281" s="1"/>
      <c r="KOV281" s="1"/>
      <c r="KOW281" s="1"/>
      <c r="KOX281" s="1"/>
      <c r="KOY281" s="1"/>
      <c r="KOZ281" s="1"/>
      <c r="KPA281" s="1"/>
      <c r="KPB281" s="1"/>
      <c r="KPC281" s="1"/>
      <c r="KPD281" s="1"/>
      <c r="KPE281" s="1"/>
      <c r="KPF281" s="1"/>
      <c r="KPG281" s="1"/>
      <c r="KPH281" s="1"/>
      <c r="KPI281" s="1"/>
      <c r="KPJ281" s="1"/>
      <c r="KPK281" s="1"/>
      <c r="KPL281" s="1"/>
      <c r="KPM281" s="1"/>
      <c r="KPN281" s="1"/>
      <c r="KPO281" s="1"/>
      <c r="KPP281" s="1"/>
      <c r="KPQ281" s="1"/>
      <c r="KPR281" s="1"/>
      <c r="KPS281" s="1"/>
      <c r="KPT281" s="1"/>
      <c r="KPU281" s="1"/>
      <c r="KPV281" s="1"/>
      <c r="KPW281" s="1"/>
      <c r="KPX281" s="1"/>
      <c r="KPY281" s="1"/>
      <c r="KPZ281" s="1"/>
      <c r="KQA281" s="1"/>
      <c r="KQB281" s="1"/>
      <c r="KQC281" s="1"/>
      <c r="KQD281" s="1"/>
      <c r="KQE281" s="1"/>
      <c r="KQF281" s="1"/>
      <c r="KQG281" s="1"/>
      <c r="KQH281" s="1"/>
      <c r="KQI281" s="1"/>
      <c r="KQJ281" s="1"/>
      <c r="KQK281" s="1"/>
      <c r="KQL281" s="1"/>
      <c r="KQM281" s="1"/>
      <c r="KQN281" s="1"/>
      <c r="KQO281" s="1"/>
      <c r="KQP281" s="1"/>
      <c r="KQQ281" s="1"/>
      <c r="KQR281" s="1"/>
      <c r="KQS281" s="1"/>
      <c r="KQT281" s="1"/>
      <c r="KQU281" s="1"/>
      <c r="KQV281" s="1"/>
      <c r="KQW281" s="1"/>
      <c r="KQX281" s="1"/>
      <c r="KQY281" s="1"/>
      <c r="KQZ281" s="1"/>
      <c r="KRA281" s="1"/>
      <c r="KRB281" s="1"/>
      <c r="KRC281" s="1"/>
      <c r="KRD281" s="1"/>
      <c r="KRE281" s="1"/>
      <c r="KRF281" s="1"/>
      <c r="KRG281" s="1"/>
      <c r="KRH281" s="1"/>
      <c r="KRI281" s="1"/>
      <c r="KRJ281" s="1"/>
      <c r="KRK281" s="1"/>
      <c r="KRL281" s="1"/>
      <c r="KRM281" s="1"/>
      <c r="KRN281" s="1"/>
      <c r="KRO281" s="1"/>
      <c r="KRP281" s="1"/>
      <c r="KRQ281" s="1"/>
      <c r="KRR281" s="1"/>
      <c r="KRS281" s="1"/>
      <c r="KRT281" s="1"/>
      <c r="KRU281" s="1"/>
      <c r="KRV281" s="1"/>
      <c r="KRW281" s="1"/>
      <c r="KRX281" s="1"/>
      <c r="KRY281" s="1"/>
      <c r="KRZ281" s="1"/>
      <c r="KSA281" s="1"/>
      <c r="KSB281" s="1"/>
      <c r="KSC281" s="1"/>
      <c r="KSD281" s="1"/>
      <c r="KSE281" s="1"/>
      <c r="KSF281" s="1"/>
      <c r="KSG281" s="1"/>
      <c r="KSH281" s="1"/>
      <c r="KSI281" s="1"/>
      <c r="KSJ281" s="1"/>
      <c r="KSK281" s="1"/>
      <c r="KSL281" s="1"/>
      <c r="KSM281" s="1"/>
      <c r="KSN281" s="1"/>
      <c r="KSO281" s="1"/>
      <c r="KSP281" s="1"/>
      <c r="KSQ281" s="1"/>
      <c r="KSR281" s="1"/>
      <c r="KSS281" s="1"/>
      <c r="KST281" s="1"/>
      <c r="KSU281" s="1"/>
      <c r="KSV281" s="1"/>
      <c r="KSW281" s="1"/>
      <c r="KSX281" s="1"/>
      <c r="KSY281" s="1"/>
      <c r="KSZ281" s="1"/>
      <c r="KTA281" s="1"/>
      <c r="KTB281" s="1"/>
      <c r="KTC281" s="1"/>
      <c r="KTD281" s="1"/>
      <c r="KTE281" s="1"/>
      <c r="KTF281" s="1"/>
      <c r="KTG281" s="1"/>
      <c r="KTH281" s="1"/>
      <c r="KTI281" s="1"/>
      <c r="KTJ281" s="1"/>
      <c r="KTK281" s="1"/>
      <c r="KTL281" s="1"/>
      <c r="KTM281" s="1"/>
      <c r="KTN281" s="1"/>
      <c r="KTO281" s="1"/>
      <c r="KTP281" s="1"/>
      <c r="KTQ281" s="1"/>
      <c r="KTR281" s="1"/>
      <c r="KTS281" s="1"/>
      <c r="KTT281" s="1"/>
      <c r="KTU281" s="1"/>
      <c r="KTV281" s="1"/>
      <c r="KTW281" s="1"/>
      <c r="KTX281" s="1"/>
      <c r="KTY281" s="1"/>
      <c r="KTZ281" s="1"/>
      <c r="KUA281" s="1"/>
      <c r="KUB281" s="1"/>
      <c r="KUC281" s="1"/>
      <c r="KUD281" s="1"/>
      <c r="KUE281" s="1"/>
      <c r="KUF281" s="1"/>
      <c r="KUG281" s="1"/>
      <c r="KUH281" s="1"/>
      <c r="KUI281" s="1"/>
      <c r="KUJ281" s="1"/>
      <c r="KUK281" s="1"/>
      <c r="KUL281" s="1"/>
      <c r="KUM281" s="1"/>
      <c r="KUN281" s="1"/>
      <c r="KUO281" s="1"/>
      <c r="KUP281" s="1"/>
      <c r="KUQ281" s="1"/>
      <c r="KUR281" s="1"/>
      <c r="KUS281" s="1"/>
      <c r="KUT281" s="1"/>
      <c r="KUU281" s="1"/>
      <c r="KUV281" s="1"/>
      <c r="KUW281" s="1"/>
      <c r="KUX281" s="1"/>
      <c r="KUY281" s="1"/>
      <c r="KUZ281" s="1"/>
      <c r="KVA281" s="1"/>
      <c r="KVB281" s="1"/>
      <c r="KVC281" s="1"/>
      <c r="KVD281" s="1"/>
      <c r="KVE281" s="1"/>
      <c r="KVF281" s="1"/>
      <c r="KVG281" s="1"/>
      <c r="KVH281" s="1"/>
      <c r="KVI281" s="1"/>
      <c r="KVJ281" s="1"/>
      <c r="KVK281" s="1"/>
      <c r="KVL281" s="1"/>
      <c r="KVM281" s="1"/>
      <c r="KVN281" s="1"/>
      <c r="KVO281" s="1"/>
      <c r="KVP281" s="1"/>
      <c r="KVQ281" s="1"/>
      <c r="KVR281" s="1"/>
      <c r="KVS281" s="1"/>
      <c r="KVT281" s="1"/>
      <c r="KVU281" s="1"/>
      <c r="KVV281" s="1"/>
      <c r="KVW281" s="1"/>
      <c r="KVX281" s="1"/>
      <c r="KVY281" s="1"/>
      <c r="KVZ281" s="1"/>
      <c r="KWA281" s="1"/>
      <c r="KWB281" s="1"/>
      <c r="KWC281" s="1"/>
      <c r="KWD281" s="1"/>
      <c r="KWE281" s="1"/>
      <c r="KWF281" s="1"/>
      <c r="KWG281" s="1"/>
      <c r="KWH281" s="1"/>
      <c r="KWI281" s="1"/>
      <c r="KWJ281" s="1"/>
      <c r="KWK281" s="1"/>
      <c r="KWL281" s="1"/>
      <c r="KWM281" s="1"/>
      <c r="KWN281" s="1"/>
      <c r="KWO281" s="1"/>
      <c r="KWP281" s="1"/>
      <c r="KWQ281" s="1"/>
      <c r="KWR281" s="1"/>
      <c r="KWS281" s="1"/>
      <c r="KWT281" s="1"/>
      <c r="KWU281" s="1"/>
      <c r="KWV281" s="1"/>
      <c r="KWW281" s="1"/>
      <c r="KWX281" s="1"/>
      <c r="KWY281" s="1"/>
      <c r="KWZ281" s="1"/>
      <c r="KXA281" s="1"/>
      <c r="KXB281" s="1"/>
      <c r="KXC281" s="1"/>
      <c r="KXD281" s="1"/>
      <c r="KXE281" s="1"/>
      <c r="KXF281" s="1"/>
      <c r="KXG281" s="1"/>
      <c r="KXH281" s="1"/>
      <c r="KXI281" s="1"/>
      <c r="KXJ281" s="1"/>
      <c r="KXK281" s="1"/>
      <c r="KXL281" s="1"/>
      <c r="KXM281" s="1"/>
      <c r="KXN281" s="1"/>
      <c r="KXO281" s="1"/>
      <c r="KXP281" s="1"/>
      <c r="KXQ281" s="1"/>
      <c r="KXR281" s="1"/>
      <c r="KXS281" s="1"/>
      <c r="KXT281" s="1"/>
      <c r="KXU281" s="1"/>
      <c r="KXV281" s="1"/>
      <c r="KXW281" s="1"/>
      <c r="KXX281" s="1"/>
      <c r="KXY281" s="1"/>
      <c r="KXZ281" s="1"/>
      <c r="KYA281" s="1"/>
      <c r="KYB281" s="1"/>
      <c r="KYC281" s="1"/>
      <c r="KYD281" s="1"/>
      <c r="KYE281" s="1"/>
      <c r="KYF281" s="1"/>
      <c r="KYG281" s="1"/>
      <c r="KYH281" s="1"/>
      <c r="KYI281" s="1"/>
      <c r="KYJ281" s="1"/>
      <c r="KYK281" s="1"/>
      <c r="KYL281" s="1"/>
      <c r="KYM281" s="1"/>
      <c r="KYN281" s="1"/>
      <c r="KYO281" s="1"/>
      <c r="KYP281" s="1"/>
      <c r="KYQ281" s="1"/>
      <c r="KYR281" s="1"/>
      <c r="KYS281" s="1"/>
      <c r="KYT281" s="1"/>
      <c r="KYU281" s="1"/>
      <c r="KYV281" s="1"/>
      <c r="KYW281" s="1"/>
      <c r="KYX281" s="1"/>
      <c r="KYY281" s="1"/>
      <c r="KYZ281" s="1"/>
      <c r="KZA281" s="1"/>
      <c r="KZB281" s="1"/>
      <c r="KZC281" s="1"/>
      <c r="KZD281" s="1"/>
      <c r="KZE281" s="1"/>
      <c r="KZF281" s="1"/>
      <c r="KZG281" s="1"/>
      <c r="KZH281" s="1"/>
      <c r="KZI281" s="1"/>
      <c r="KZJ281" s="1"/>
      <c r="KZK281" s="1"/>
      <c r="KZL281" s="1"/>
      <c r="KZM281" s="1"/>
      <c r="KZN281" s="1"/>
      <c r="KZO281" s="1"/>
      <c r="KZP281" s="1"/>
      <c r="KZQ281" s="1"/>
      <c r="KZR281" s="1"/>
      <c r="KZS281" s="1"/>
      <c r="KZT281" s="1"/>
      <c r="KZU281" s="1"/>
      <c r="KZV281" s="1"/>
      <c r="KZW281" s="1"/>
      <c r="KZX281" s="1"/>
      <c r="KZY281" s="1"/>
      <c r="KZZ281" s="1"/>
      <c r="LAA281" s="1"/>
      <c r="LAB281" s="1"/>
      <c r="LAC281" s="1"/>
      <c r="LAD281" s="1"/>
      <c r="LAE281" s="1"/>
      <c r="LAF281" s="1"/>
      <c r="LAG281" s="1"/>
      <c r="LAH281" s="1"/>
      <c r="LAI281" s="1"/>
      <c r="LAJ281" s="1"/>
      <c r="LAK281" s="1"/>
      <c r="LAL281" s="1"/>
      <c r="LAM281" s="1"/>
      <c r="LAN281" s="1"/>
      <c r="LAO281" s="1"/>
      <c r="LAP281" s="1"/>
      <c r="LAQ281" s="1"/>
      <c r="LAR281" s="1"/>
      <c r="LAS281" s="1"/>
      <c r="LAT281" s="1"/>
      <c r="LAU281" s="1"/>
      <c r="LAV281" s="1"/>
      <c r="LAW281" s="1"/>
      <c r="LAX281" s="1"/>
      <c r="LAY281" s="1"/>
      <c r="LAZ281" s="1"/>
      <c r="LBA281" s="1"/>
      <c r="LBB281" s="1"/>
      <c r="LBC281" s="1"/>
      <c r="LBD281" s="1"/>
      <c r="LBE281" s="1"/>
      <c r="LBF281" s="1"/>
      <c r="LBG281" s="1"/>
      <c r="LBH281" s="1"/>
      <c r="LBI281" s="1"/>
      <c r="LBJ281" s="1"/>
      <c r="LBK281" s="1"/>
      <c r="LBL281" s="1"/>
      <c r="LBM281" s="1"/>
      <c r="LBN281" s="1"/>
      <c r="LBO281" s="1"/>
      <c r="LBP281" s="1"/>
      <c r="LBQ281" s="1"/>
      <c r="LBR281" s="1"/>
      <c r="LBS281" s="1"/>
      <c r="LBT281" s="1"/>
      <c r="LBU281" s="1"/>
      <c r="LBV281" s="1"/>
      <c r="LBW281" s="1"/>
      <c r="LBX281" s="1"/>
      <c r="LBY281" s="1"/>
      <c r="LBZ281" s="1"/>
      <c r="LCA281" s="1"/>
      <c r="LCB281" s="1"/>
      <c r="LCC281" s="1"/>
      <c r="LCD281" s="1"/>
      <c r="LCE281" s="1"/>
      <c r="LCF281" s="1"/>
      <c r="LCG281" s="1"/>
      <c r="LCH281" s="1"/>
      <c r="LCI281" s="1"/>
      <c r="LCJ281" s="1"/>
      <c r="LCK281" s="1"/>
      <c r="LCL281" s="1"/>
      <c r="LCM281" s="1"/>
      <c r="LCN281" s="1"/>
      <c r="LCO281" s="1"/>
      <c r="LCP281" s="1"/>
      <c r="LCQ281" s="1"/>
      <c r="LCR281" s="1"/>
      <c r="LCS281" s="1"/>
      <c r="LCT281" s="1"/>
      <c r="LCU281" s="1"/>
      <c r="LCV281" s="1"/>
      <c r="LCW281" s="1"/>
      <c r="LCX281" s="1"/>
      <c r="LCY281" s="1"/>
      <c r="LCZ281" s="1"/>
      <c r="LDA281" s="1"/>
      <c r="LDB281" s="1"/>
      <c r="LDC281" s="1"/>
      <c r="LDD281" s="1"/>
      <c r="LDE281" s="1"/>
      <c r="LDF281" s="1"/>
      <c r="LDG281" s="1"/>
      <c r="LDH281" s="1"/>
      <c r="LDI281" s="1"/>
      <c r="LDJ281" s="1"/>
      <c r="LDK281" s="1"/>
      <c r="LDL281" s="1"/>
      <c r="LDM281" s="1"/>
      <c r="LDN281" s="1"/>
      <c r="LDO281" s="1"/>
      <c r="LDP281" s="1"/>
      <c r="LDQ281" s="1"/>
      <c r="LDR281" s="1"/>
      <c r="LDS281" s="1"/>
      <c r="LDT281" s="1"/>
      <c r="LDU281" s="1"/>
      <c r="LDV281" s="1"/>
      <c r="LDW281" s="1"/>
      <c r="LDX281" s="1"/>
      <c r="LDY281" s="1"/>
      <c r="LDZ281" s="1"/>
      <c r="LEA281" s="1"/>
      <c r="LEB281" s="1"/>
      <c r="LEC281" s="1"/>
      <c r="LED281" s="1"/>
      <c r="LEE281" s="1"/>
      <c r="LEF281" s="1"/>
      <c r="LEG281" s="1"/>
      <c r="LEH281" s="1"/>
      <c r="LEI281" s="1"/>
      <c r="LEJ281" s="1"/>
      <c r="LEK281" s="1"/>
      <c r="LEL281" s="1"/>
      <c r="LEM281" s="1"/>
      <c r="LEN281" s="1"/>
      <c r="LEO281" s="1"/>
      <c r="LEP281" s="1"/>
      <c r="LEQ281" s="1"/>
      <c r="LER281" s="1"/>
      <c r="LES281" s="1"/>
      <c r="LET281" s="1"/>
      <c r="LEU281" s="1"/>
      <c r="LEV281" s="1"/>
      <c r="LEW281" s="1"/>
      <c r="LEX281" s="1"/>
      <c r="LEY281" s="1"/>
      <c r="LEZ281" s="1"/>
      <c r="LFA281" s="1"/>
      <c r="LFB281" s="1"/>
      <c r="LFC281" s="1"/>
      <c r="LFD281" s="1"/>
      <c r="LFE281" s="1"/>
      <c r="LFF281" s="1"/>
      <c r="LFG281" s="1"/>
      <c r="LFH281" s="1"/>
      <c r="LFI281" s="1"/>
      <c r="LFJ281" s="1"/>
      <c r="LFK281" s="1"/>
      <c r="LFL281" s="1"/>
      <c r="LFM281" s="1"/>
      <c r="LFN281" s="1"/>
      <c r="LFO281" s="1"/>
      <c r="LFP281" s="1"/>
      <c r="LFQ281" s="1"/>
      <c r="LFR281" s="1"/>
      <c r="LFS281" s="1"/>
      <c r="LFT281" s="1"/>
      <c r="LFU281" s="1"/>
      <c r="LFV281" s="1"/>
      <c r="LFW281" s="1"/>
      <c r="LFX281" s="1"/>
      <c r="LFY281" s="1"/>
      <c r="LFZ281" s="1"/>
      <c r="LGA281" s="1"/>
      <c r="LGB281" s="1"/>
      <c r="LGC281" s="1"/>
      <c r="LGD281" s="1"/>
      <c r="LGE281" s="1"/>
      <c r="LGF281" s="1"/>
      <c r="LGG281" s="1"/>
      <c r="LGH281" s="1"/>
      <c r="LGI281" s="1"/>
      <c r="LGJ281" s="1"/>
      <c r="LGK281" s="1"/>
      <c r="LGL281" s="1"/>
      <c r="LGM281" s="1"/>
      <c r="LGN281" s="1"/>
      <c r="LGO281" s="1"/>
      <c r="LGP281" s="1"/>
      <c r="LGQ281" s="1"/>
      <c r="LGR281" s="1"/>
      <c r="LGS281" s="1"/>
      <c r="LGT281" s="1"/>
      <c r="LGU281" s="1"/>
      <c r="LGV281" s="1"/>
      <c r="LGW281" s="1"/>
      <c r="LGX281" s="1"/>
      <c r="LGY281" s="1"/>
      <c r="LGZ281" s="1"/>
      <c r="LHA281" s="1"/>
      <c r="LHB281" s="1"/>
      <c r="LHC281" s="1"/>
      <c r="LHD281" s="1"/>
      <c r="LHE281" s="1"/>
      <c r="LHF281" s="1"/>
      <c r="LHG281" s="1"/>
      <c r="LHH281" s="1"/>
      <c r="LHI281" s="1"/>
      <c r="LHJ281" s="1"/>
      <c r="LHK281" s="1"/>
      <c r="LHL281" s="1"/>
      <c r="LHM281" s="1"/>
      <c r="LHN281" s="1"/>
      <c r="LHO281" s="1"/>
      <c r="LHP281" s="1"/>
      <c r="LHQ281" s="1"/>
      <c r="LHR281" s="1"/>
      <c r="LHS281" s="1"/>
      <c r="LHT281" s="1"/>
      <c r="LHU281" s="1"/>
      <c r="LHV281" s="1"/>
      <c r="LHW281" s="1"/>
      <c r="LHX281" s="1"/>
      <c r="LHY281" s="1"/>
      <c r="LHZ281" s="1"/>
      <c r="LIA281" s="1"/>
      <c r="LIB281" s="1"/>
      <c r="LIC281" s="1"/>
      <c r="LID281" s="1"/>
      <c r="LIE281" s="1"/>
      <c r="LIF281" s="1"/>
      <c r="LIG281" s="1"/>
      <c r="LIH281" s="1"/>
      <c r="LII281" s="1"/>
      <c r="LIJ281" s="1"/>
      <c r="LIK281" s="1"/>
      <c r="LIL281" s="1"/>
      <c r="LIM281" s="1"/>
      <c r="LIN281" s="1"/>
      <c r="LIO281" s="1"/>
      <c r="LIP281" s="1"/>
      <c r="LIQ281" s="1"/>
      <c r="LIR281" s="1"/>
      <c r="LIS281" s="1"/>
      <c r="LIT281" s="1"/>
      <c r="LIU281" s="1"/>
      <c r="LIV281" s="1"/>
      <c r="LIW281" s="1"/>
      <c r="LIX281" s="1"/>
      <c r="LIY281" s="1"/>
      <c r="LIZ281" s="1"/>
      <c r="LJA281" s="1"/>
      <c r="LJB281" s="1"/>
      <c r="LJC281" s="1"/>
      <c r="LJD281" s="1"/>
      <c r="LJE281" s="1"/>
      <c r="LJF281" s="1"/>
      <c r="LJG281" s="1"/>
      <c r="LJH281" s="1"/>
      <c r="LJI281" s="1"/>
      <c r="LJJ281" s="1"/>
      <c r="LJK281" s="1"/>
      <c r="LJL281" s="1"/>
      <c r="LJM281" s="1"/>
      <c r="LJN281" s="1"/>
      <c r="LJO281" s="1"/>
      <c r="LJP281" s="1"/>
      <c r="LJQ281" s="1"/>
      <c r="LJR281" s="1"/>
      <c r="LJS281" s="1"/>
      <c r="LJT281" s="1"/>
      <c r="LJU281" s="1"/>
      <c r="LJV281" s="1"/>
      <c r="LJW281" s="1"/>
      <c r="LJX281" s="1"/>
      <c r="LJY281" s="1"/>
      <c r="LJZ281" s="1"/>
      <c r="LKA281" s="1"/>
      <c r="LKB281" s="1"/>
      <c r="LKC281" s="1"/>
      <c r="LKD281" s="1"/>
      <c r="LKE281" s="1"/>
      <c r="LKF281" s="1"/>
      <c r="LKG281" s="1"/>
      <c r="LKH281" s="1"/>
      <c r="LKI281" s="1"/>
      <c r="LKJ281" s="1"/>
      <c r="LKK281" s="1"/>
      <c r="LKL281" s="1"/>
      <c r="LKM281" s="1"/>
      <c r="LKN281" s="1"/>
      <c r="LKO281" s="1"/>
      <c r="LKP281" s="1"/>
      <c r="LKQ281" s="1"/>
      <c r="LKR281" s="1"/>
      <c r="LKS281" s="1"/>
      <c r="LKT281" s="1"/>
      <c r="LKU281" s="1"/>
      <c r="LKV281" s="1"/>
      <c r="LKW281" s="1"/>
      <c r="LKX281" s="1"/>
      <c r="LKY281" s="1"/>
      <c r="LKZ281" s="1"/>
      <c r="LLA281" s="1"/>
      <c r="LLB281" s="1"/>
      <c r="LLC281" s="1"/>
      <c r="LLD281" s="1"/>
      <c r="LLE281" s="1"/>
      <c r="LLF281" s="1"/>
      <c r="LLG281" s="1"/>
      <c r="LLH281" s="1"/>
      <c r="LLI281" s="1"/>
      <c r="LLJ281" s="1"/>
      <c r="LLK281" s="1"/>
      <c r="LLL281" s="1"/>
      <c r="LLM281" s="1"/>
      <c r="LLN281" s="1"/>
      <c r="LLO281" s="1"/>
      <c r="LLP281" s="1"/>
      <c r="LLQ281" s="1"/>
      <c r="LLR281" s="1"/>
      <c r="LLS281" s="1"/>
      <c r="LLT281" s="1"/>
      <c r="LLU281" s="1"/>
      <c r="LLV281" s="1"/>
      <c r="LLW281" s="1"/>
      <c r="LLX281" s="1"/>
      <c r="LLY281" s="1"/>
      <c r="LLZ281" s="1"/>
      <c r="LMA281" s="1"/>
      <c r="LMB281" s="1"/>
      <c r="LMC281" s="1"/>
      <c r="LMD281" s="1"/>
      <c r="LME281" s="1"/>
      <c r="LMF281" s="1"/>
      <c r="LMG281" s="1"/>
      <c r="LMH281" s="1"/>
      <c r="LMI281" s="1"/>
      <c r="LMJ281" s="1"/>
      <c r="LMK281" s="1"/>
      <c r="LML281" s="1"/>
      <c r="LMM281" s="1"/>
      <c r="LMN281" s="1"/>
      <c r="LMO281" s="1"/>
      <c r="LMP281" s="1"/>
      <c r="LMQ281" s="1"/>
      <c r="LMR281" s="1"/>
      <c r="LMS281" s="1"/>
      <c r="LMT281" s="1"/>
      <c r="LMU281" s="1"/>
      <c r="LMV281" s="1"/>
      <c r="LMW281" s="1"/>
      <c r="LMX281" s="1"/>
      <c r="LMY281" s="1"/>
      <c r="LMZ281" s="1"/>
      <c r="LNA281" s="1"/>
      <c r="LNB281" s="1"/>
      <c r="LNC281" s="1"/>
      <c r="LND281" s="1"/>
      <c r="LNE281" s="1"/>
      <c r="LNF281" s="1"/>
      <c r="LNG281" s="1"/>
      <c r="LNH281" s="1"/>
      <c r="LNI281" s="1"/>
      <c r="LNJ281" s="1"/>
      <c r="LNK281" s="1"/>
      <c r="LNL281" s="1"/>
      <c r="LNM281" s="1"/>
      <c r="LNN281" s="1"/>
      <c r="LNO281" s="1"/>
      <c r="LNP281" s="1"/>
      <c r="LNQ281" s="1"/>
      <c r="LNR281" s="1"/>
      <c r="LNS281" s="1"/>
      <c r="LNT281" s="1"/>
      <c r="LNU281" s="1"/>
      <c r="LNV281" s="1"/>
      <c r="LNW281" s="1"/>
      <c r="LNX281" s="1"/>
      <c r="LNY281" s="1"/>
      <c r="LNZ281" s="1"/>
      <c r="LOA281" s="1"/>
      <c r="LOB281" s="1"/>
      <c r="LOC281" s="1"/>
      <c r="LOD281" s="1"/>
      <c r="LOE281" s="1"/>
      <c r="LOF281" s="1"/>
      <c r="LOG281" s="1"/>
      <c r="LOH281" s="1"/>
      <c r="LOI281" s="1"/>
      <c r="LOJ281" s="1"/>
      <c r="LOK281" s="1"/>
      <c r="LOL281" s="1"/>
      <c r="LOM281" s="1"/>
      <c r="LON281" s="1"/>
      <c r="LOO281" s="1"/>
      <c r="LOP281" s="1"/>
      <c r="LOQ281" s="1"/>
      <c r="LOR281" s="1"/>
      <c r="LOS281" s="1"/>
      <c r="LOT281" s="1"/>
      <c r="LOU281" s="1"/>
      <c r="LOV281" s="1"/>
      <c r="LOW281" s="1"/>
      <c r="LOX281" s="1"/>
      <c r="LOY281" s="1"/>
      <c r="LOZ281" s="1"/>
      <c r="LPA281" s="1"/>
      <c r="LPB281" s="1"/>
      <c r="LPC281" s="1"/>
      <c r="LPD281" s="1"/>
      <c r="LPE281" s="1"/>
      <c r="LPF281" s="1"/>
      <c r="LPG281" s="1"/>
      <c r="LPH281" s="1"/>
      <c r="LPI281" s="1"/>
      <c r="LPJ281" s="1"/>
      <c r="LPK281" s="1"/>
      <c r="LPL281" s="1"/>
      <c r="LPM281" s="1"/>
      <c r="LPN281" s="1"/>
      <c r="LPO281" s="1"/>
      <c r="LPP281" s="1"/>
      <c r="LPQ281" s="1"/>
      <c r="LPR281" s="1"/>
      <c r="LPS281" s="1"/>
      <c r="LPT281" s="1"/>
      <c r="LPU281" s="1"/>
      <c r="LPV281" s="1"/>
      <c r="LPW281" s="1"/>
      <c r="LPX281" s="1"/>
      <c r="LPY281" s="1"/>
      <c r="LPZ281" s="1"/>
      <c r="LQA281" s="1"/>
      <c r="LQB281" s="1"/>
      <c r="LQC281" s="1"/>
      <c r="LQD281" s="1"/>
      <c r="LQE281" s="1"/>
      <c r="LQF281" s="1"/>
      <c r="LQG281" s="1"/>
      <c r="LQH281" s="1"/>
      <c r="LQI281" s="1"/>
      <c r="LQJ281" s="1"/>
      <c r="LQK281" s="1"/>
      <c r="LQL281" s="1"/>
      <c r="LQM281" s="1"/>
      <c r="LQN281" s="1"/>
      <c r="LQO281" s="1"/>
      <c r="LQP281" s="1"/>
      <c r="LQQ281" s="1"/>
      <c r="LQR281" s="1"/>
      <c r="LQS281" s="1"/>
      <c r="LQT281" s="1"/>
      <c r="LQU281" s="1"/>
      <c r="LQV281" s="1"/>
      <c r="LQW281" s="1"/>
      <c r="LQX281" s="1"/>
      <c r="LQY281" s="1"/>
      <c r="LQZ281" s="1"/>
      <c r="LRA281" s="1"/>
      <c r="LRB281" s="1"/>
      <c r="LRC281" s="1"/>
      <c r="LRD281" s="1"/>
      <c r="LRE281" s="1"/>
      <c r="LRF281" s="1"/>
      <c r="LRG281" s="1"/>
      <c r="LRH281" s="1"/>
      <c r="LRI281" s="1"/>
      <c r="LRJ281" s="1"/>
      <c r="LRK281" s="1"/>
      <c r="LRL281" s="1"/>
      <c r="LRM281" s="1"/>
      <c r="LRN281" s="1"/>
      <c r="LRO281" s="1"/>
      <c r="LRP281" s="1"/>
      <c r="LRQ281" s="1"/>
      <c r="LRR281" s="1"/>
      <c r="LRS281" s="1"/>
      <c r="LRT281" s="1"/>
      <c r="LRU281" s="1"/>
      <c r="LRV281" s="1"/>
      <c r="LRW281" s="1"/>
      <c r="LRX281" s="1"/>
      <c r="LRY281" s="1"/>
      <c r="LRZ281" s="1"/>
      <c r="LSA281" s="1"/>
      <c r="LSB281" s="1"/>
      <c r="LSC281" s="1"/>
      <c r="LSD281" s="1"/>
      <c r="LSE281" s="1"/>
      <c r="LSF281" s="1"/>
      <c r="LSG281" s="1"/>
      <c r="LSH281" s="1"/>
      <c r="LSI281" s="1"/>
      <c r="LSJ281" s="1"/>
      <c r="LSK281" s="1"/>
      <c r="LSL281" s="1"/>
      <c r="LSM281" s="1"/>
      <c r="LSN281" s="1"/>
      <c r="LSO281" s="1"/>
      <c r="LSP281" s="1"/>
      <c r="LSQ281" s="1"/>
      <c r="LSR281" s="1"/>
      <c r="LSS281" s="1"/>
      <c r="LST281" s="1"/>
      <c r="LSU281" s="1"/>
      <c r="LSV281" s="1"/>
      <c r="LSW281" s="1"/>
      <c r="LSX281" s="1"/>
      <c r="LSY281" s="1"/>
      <c r="LSZ281" s="1"/>
      <c r="LTA281" s="1"/>
      <c r="LTB281" s="1"/>
      <c r="LTC281" s="1"/>
      <c r="LTD281" s="1"/>
      <c r="LTE281" s="1"/>
      <c r="LTF281" s="1"/>
      <c r="LTG281" s="1"/>
      <c r="LTH281" s="1"/>
      <c r="LTI281" s="1"/>
      <c r="LTJ281" s="1"/>
      <c r="LTK281" s="1"/>
      <c r="LTL281" s="1"/>
      <c r="LTM281" s="1"/>
      <c r="LTN281" s="1"/>
      <c r="LTO281" s="1"/>
      <c r="LTP281" s="1"/>
      <c r="LTQ281" s="1"/>
      <c r="LTR281" s="1"/>
      <c r="LTS281" s="1"/>
      <c r="LTT281" s="1"/>
      <c r="LTU281" s="1"/>
      <c r="LTV281" s="1"/>
      <c r="LTW281" s="1"/>
      <c r="LTX281" s="1"/>
      <c r="LTY281" s="1"/>
      <c r="LTZ281" s="1"/>
      <c r="LUA281" s="1"/>
      <c r="LUB281" s="1"/>
      <c r="LUC281" s="1"/>
      <c r="LUD281" s="1"/>
      <c r="LUE281" s="1"/>
      <c r="LUF281" s="1"/>
      <c r="LUG281" s="1"/>
      <c r="LUH281" s="1"/>
      <c r="LUI281" s="1"/>
      <c r="LUJ281" s="1"/>
      <c r="LUK281" s="1"/>
      <c r="LUL281" s="1"/>
      <c r="LUM281" s="1"/>
      <c r="LUN281" s="1"/>
      <c r="LUO281" s="1"/>
      <c r="LUP281" s="1"/>
      <c r="LUQ281" s="1"/>
      <c r="LUR281" s="1"/>
      <c r="LUS281" s="1"/>
      <c r="LUT281" s="1"/>
      <c r="LUU281" s="1"/>
      <c r="LUV281" s="1"/>
      <c r="LUW281" s="1"/>
      <c r="LUX281" s="1"/>
      <c r="LUY281" s="1"/>
      <c r="LUZ281" s="1"/>
      <c r="LVA281" s="1"/>
      <c r="LVB281" s="1"/>
      <c r="LVC281" s="1"/>
      <c r="LVD281" s="1"/>
      <c r="LVE281" s="1"/>
      <c r="LVF281" s="1"/>
      <c r="LVG281" s="1"/>
      <c r="LVH281" s="1"/>
      <c r="LVI281" s="1"/>
      <c r="LVJ281" s="1"/>
      <c r="LVK281" s="1"/>
      <c r="LVL281" s="1"/>
      <c r="LVM281" s="1"/>
      <c r="LVN281" s="1"/>
      <c r="LVO281" s="1"/>
      <c r="LVP281" s="1"/>
      <c r="LVQ281" s="1"/>
      <c r="LVR281" s="1"/>
      <c r="LVS281" s="1"/>
      <c r="LVT281" s="1"/>
      <c r="LVU281" s="1"/>
      <c r="LVV281" s="1"/>
      <c r="LVW281" s="1"/>
      <c r="LVX281" s="1"/>
      <c r="LVY281" s="1"/>
      <c r="LVZ281" s="1"/>
      <c r="LWA281" s="1"/>
      <c r="LWB281" s="1"/>
      <c r="LWC281" s="1"/>
      <c r="LWD281" s="1"/>
      <c r="LWE281" s="1"/>
      <c r="LWF281" s="1"/>
      <c r="LWG281" s="1"/>
      <c r="LWH281" s="1"/>
      <c r="LWI281" s="1"/>
      <c r="LWJ281" s="1"/>
      <c r="LWK281" s="1"/>
      <c r="LWL281" s="1"/>
      <c r="LWM281" s="1"/>
      <c r="LWN281" s="1"/>
      <c r="LWO281" s="1"/>
      <c r="LWP281" s="1"/>
      <c r="LWQ281" s="1"/>
      <c r="LWR281" s="1"/>
      <c r="LWS281" s="1"/>
      <c r="LWT281" s="1"/>
      <c r="LWU281" s="1"/>
      <c r="LWV281" s="1"/>
      <c r="LWW281" s="1"/>
      <c r="LWX281" s="1"/>
      <c r="LWY281" s="1"/>
      <c r="LWZ281" s="1"/>
      <c r="LXA281" s="1"/>
      <c r="LXB281" s="1"/>
      <c r="LXC281" s="1"/>
      <c r="LXD281" s="1"/>
      <c r="LXE281" s="1"/>
      <c r="LXF281" s="1"/>
      <c r="LXG281" s="1"/>
      <c r="LXH281" s="1"/>
      <c r="LXI281" s="1"/>
      <c r="LXJ281" s="1"/>
      <c r="LXK281" s="1"/>
      <c r="LXL281" s="1"/>
      <c r="LXM281" s="1"/>
      <c r="LXN281" s="1"/>
      <c r="LXO281" s="1"/>
      <c r="LXP281" s="1"/>
      <c r="LXQ281" s="1"/>
      <c r="LXR281" s="1"/>
      <c r="LXS281" s="1"/>
      <c r="LXT281" s="1"/>
      <c r="LXU281" s="1"/>
      <c r="LXV281" s="1"/>
      <c r="LXW281" s="1"/>
      <c r="LXX281" s="1"/>
      <c r="LXY281" s="1"/>
      <c r="LXZ281" s="1"/>
      <c r="LYA281" s="1"/>
      <c r="LYB281" s="1"/>
      <c r="LYC281" s="1"/>
      <c r="LYD281" s="1"/>
      <c r="LYE281" s="1"/>
      <c r="LYF281" s="1"/>
      <c r="LYG281" s="1"/>
      <c r="LYH281" s="1"/>
      <c r="LYI281" s="1"/>
      <c r="LYJ281" s="1"/>
      <c r="LYK281" s="1"/>
      <c r="LYL281" s="1"/>
      <c r="LYM281" s="1"/>
      <c r="LYN281" s="1"/>
      <c r="LYO281" s="1"/>
      <c r="LYP281" s="1"/>
      <c r="LYQ281" s="1"/>
      <c r="LYR281" s="1"/>
      <c r="LYS281" s="1"/>
      <c r="LYT281" s="1"/>
      <c r="LYU281" s="1"/>
      <c r="LYV281" s="1"/>
      <c r="LYW281" s="1"/>
      <c r="LYX281" s="1"/>
      <c r="LYY281" s="1"/>
      <c r="LYZ281" s="1"/>
      <c r="LZA281" s="1"/>
      <c r="LZB281" s="1"/>
      <c r="LZC281" s="1"/>
      <c r="LZD281" s="1"/>
      <c r="LZE281" s="1"/>
      <c r="LZF281" s="1"/>
      <c r="LZG281" s="1"/>
      <c r="LZH281" s="1"/>
      <c r="LZI281" s="1"/>
      <c r="LZJ281" s="1"/>
      <c r="LZK281" s="1"/>
      <c r="LZL281" s="1"/>
      <c r="LZM281" s="1"/>
      <c r="LZN281" s="1"/>
      <c r="LZO281" s="1"/>
      <c r="LZP281" s="1"/>
      <c r="LZQ281" s="1"/>
      <c r="LZR281" s="1"/>
      <c r="LZS281" s="1"/>
      <c r="LZT281" s="1"/>
      <c r="LZU281" s="1"/>
      <c r="LZV281" s="1"/>
      <c r="LZW281" s="1"/>
      <c r="LZX281" s="1"/>
      <c r="LZY281" s="1"/>
      <c r="LZZ281" s="1"/>
      <c r="MAA281" s="1"/>
      <c r="MAB281" s="1"/>
      <c r="MAC281" s="1"/>
      <c r="MAD281" s="1"/>
      <c r="MAE281" s="1"/>
      <c r="MAF281" s="1"/>
      <c r="MAG281" s="1"/>
      <c r="MAH281" s="1"/>
      <c r="MAI281" s="1"/>
      <c r="MAJ281" s="1"/>
      <c r="MAK281" s="1"/>
      <c r="MAL281" s="1"/>
      <c r="MAM281" s="1"/>
      <c r="MAN281" s="1"/>
      <c r="MAO281" s="1"/>
      <c r="MAP281" s="1"/>
      <c r="MAQ281" s="1"/>
      <c r="MAR281" s="1"/>
      <c r="MAS281" s="1"/>
      <c r="MAT281" s="1"/>
      <c r="MAU281" s="1"/>
      <c r="MAV281" s="1"/>
      <c r="MAW281" s="1"/>
      <c r="MAX281" s="1"/>
      <c r="MAY281" s="1"/>
      <c r="MAZ281" s="1"/>
      <c r="MBA281" s="1"/>
      <c r="MBB281" s="1"/>
      <c r="MBC281" s="1"/>
      <c r="MBD281" s="1"/>
      <c r="MBE281" s="1"/>
      <c r="MBF281" s="1"/>
      <c r="MBG281" s="1"/>
      <c r="MBH281" s="1"/>
      <c r="MBI281" s="1"/>
      <c r="MBJ281" s="1"/>
      <c r="MBK281" s="1"/>
      <c r="MBL281" s="1"/>
      <c r="MBM281" s="1"/>
      <c r="MBN281" s="1"/>
      <c r="MBO281" s="1"/>
      <c r="MBP281" s="1"/>
      <c r="MBQ281" s="1"/>
      <c r="MBR281" s="1"/>
      <c r="MBS281" s="1"/>
      <c r="MBT281" s="1"/>
      <c r="MBU281" s="1"/>
      <c r="MBV281" s="1"/>
      <c r="MBW281" s="1"/>
      <c r="MBX281" s="1"/>
      <c r="MBY281" s="1"/>
      <c r="MBZ281" s="1"/>
      <c r="MCA281" s="1"/>
      <c r="MCB281" s="1"/>
      <c r="MCC281" s="1"/>
      <c r="MCD281" s="1"/>
      <c r="MCE281" s="1"/>
      <c r="MCF281" s="1"/>
      <c r="MCG281" s="1"/>
      <c r="MCH281" s="1"/>
      <c r="MCI281" s="1"/>
      <c r="MCJ281" s="1"/>
      <c r="MCK281" s="1"/>
      <c r="MCL281" s="1"/>
      <c r="MCM281" s="1"/>
      <c r="MCN281" s="1"/>
      <c r="MCO281" s="1"/>
      <c r="MCP281" s="1"/>
      <c r="MCQ281" s="1"/>
      <c r="MCR281" s="1"/>
      <c r="MCS281" s="1"/>
      <c r="MCT281" s="1"/>
      <c r="MCU281" s="1"/>
      <c r="MCV281" s="1"/>
      <c r="MCW281" s="1"/>
      <c r="MCX281" s="1"/>
      <c r="MCY281" s="1"/>
      <c r="MCZ281" s="1"/>
      <c r="MDA281" s="1"/>
      <c r="MDB281" s="1"/>
      <c r="MDC281" s="1"/>
      <c r="MDD281" s="1"/>
      <c r="MDE281" s="1"/>
      <c r="MDF281" s="1"/>
      <c r="MDG281" s="1"/>
      <c r="MDH281" s="1"/>
      <c r="MDI281" s="1"/>
      <c r="MDJ281" s="1"/>
      <c r="MDK281" s="1"/>
      <c r="MDL281" s="1"/>
      <c r="MDM281" s="1"/>
      <c r="MDN281" s="1"/>
      <c r="MDO281" s="1"/>
      <c r="MDP281" s="1"/>
      <c r="MDQ281" s="1"/>
      <c r="MDR281" s="1"/>
      <c r="MDS281" s="1"/>
      <c r="MDT281" s="1"/>
      <c r="MDU281" s="1"/>
      <c r="MDV281" s="1"/>
      <c r="MDW281" s="1"/>
      <c r="MDX281" s="1"/>
      <c r="MDY281" s="1"/>
      <c r="MDZ281" s="1"/>
      <c r="MEA281" s="1"/>
      <c r="MEB281" s="1"/>
      <c r="MEC281" s="1"/>
      <c r="MED281" s="1"/>
      <c r="MEE281" s="1"/>
      <c r="MEF281" s="1"/>
      <c r="MEG281" s="1"/>
      <c r="MEH281" s="1"/>
      <c r="MEI281" s="1"/>
      <c r="MEJ281" s="1"/>
      <c r="MEK281" s="1"/>
      <c r="MEL281" s="1"/>
      <c r="MEM281" s="1"/>
      <c r="MEN281" s="1"/>
      <c r="MEO281" s="1"/>
      <c r="MEP281" s="1"/>
      <c r="MEQ281" s="1"/>
      <c r="MER281" s="1"/>
      <c r="MES281" s="1"/>
      <c r="MET281" s="1"/>
      <c r="MEU281" s="1"/>
      <c r="MEV281" s="1"/>
      <c r="MEW281" s="1"/>
      <c r="MEX281" s="1"/>
      <c r="MEY281" s="1"/>
      <c r="MEZ281" s="1"/>
      <c r="MFA281" s="1"/>
      <c r="MFB281" s="1"/>
      <c r="MFC281" s="1"/>
      <c r="MFD281" s="1"/>
      <c r="MFE281" s="1"/>
      <c r="MFF281" s="1"/>
      <c r="MFG281" s="1"/>
      <c r="MFH281" s="1"/>
      <c r="MFI281" s="1"/>
      <c r="MFJ281" s="1"/>
      <c r="MFK281" s="1"/>
      <c r="MFL281" s="1"/>
      <c r="MFM281" s="1"/>
      <c r="MFN281" s="1"/>
      <c r="MFO281" s="1"/>
      <c r="MFP281" s="1"/>
      <c r="MFQ281" s="1"/>
      <c r="MFR281" s="1"/>
      <c r="MFS281" s="1"/>
      <c r="MFT281" s="1"/>
      <c r="MFU281" s="1"/>
      <c r="MFV281" s="1"/>
      <c r="MFW281" s="1"/>
      <c r="MFX281" s="1"/>
      <c r="MFY281" s="1"/>
      <c r="MFZ281" s="1"/>
      <c r="MGA281" s="1"/>
      <c r="MGB281" s="1"/>
      <c r="MGC281" s="1"/>
      <c r="MGD281" s="1"/>
      <c r="MGE281" s="1"/>
      <c r="MGF281" s="1"/>
      <c r="MGG281" s="1"/>
      <c r="MGH281" s="1"/>
      <c r="MGI281" s="1"/>
      <c r="MGJ281" s="1"/>
      <c r="MGK281" s="1"/>
      <c r="MGL281" s="1"/>
      <c r="MGM281" s="1"/>
      <c r="MGN281" s="1"/>
      <c r="MGO281" s="1"/>
      <c r="MGP281" s="1"/>
      <c r="MGQ281" s="1"/>
      <c r="MGR281" s="1"/>
      <c r="MGS281" s="1"/>
      <c r="MGT281" s="1"/>
      <c r="MGU281" s="1"/>
      <c r="MGV281" s="1"/>
      <c r="MGW281" s="1"/>
      <c r="MGX281" s="1"/>
      <c r="MGY281" s="1"/>
      <c r="MGZ281" s="1"/>
      <c r="MHA281" s="1"/>
      <c r="MHB281" s="1"/>
      <c r="MHC281" s="1"/>
      <c r="MHD281" s="1"/>
      <c r="MHE281" s="1"/>
      <c r="MHF281" s="1"/>
      <c r="MHG281" s="1"/>
      <c r="MHH281" s="1"/>
      <c r="MHI281" s="1"/>
      <c r="MHJ281" s="1"/>
      <c r="MHK281" s="1"/>
      <c r="MHL281" s="1"/>
      <c r="MHM281" s="1"/>
      <c r="MHN281" s="1"/>
      <c r="MHO281" s="1"/>
      <c r="MHP281" s="1"/>
      <c r="MHQ281" s="1"/>
      <c r="MHR281" s="1"/>
      <c r="MHS281" s="1"/>
      <c r="MHT281" s="1"/>
      <c r="MHU281" s="1"/>
      <c r="MHV281" s="1"/>
      <c r="MHW281" s="1"/>
      <c r="MHX281" s="1"/>
      <c r="MHY281" s="1"/>
      <c r="MHZ281" s="1"/>
      <c r="MIA281" s="1"/>
      <c r="MIB281" s="1"/>
      <c r="MIC281" s="1"/>
      <c r="MID281" s="1"/>
      <c r="MIE281" s="1"/>
      <c r="MIF281" s="1"/>
      <c r="MIG281" s="1"/>
      <c r="MIH281" s="1"/>
      <c r="MII281" s="1"/>
      <c r="MIJ281" s="1"/>
      <c r="MIK281" s="1"/>
      <c r="MIL281" s="1"/>
      <c r="MIM281" s="1"/>
      <c r="MIN281" s="1"/>
      <c r="MIO281" s="1"/>
      <c r="MIP281" s="1"/>
      <c r="MIQ281" s="1"/>
      <c r="MIR281" s="1"/>
      <c r="MIS281" s="1"/>
      <c r="MIT281" s="1"/>
      <c r="MIU281" s="1"/>
      <c r="MIV281" s="1"/>
      <c r="MIW281" s="1"/>
      <c r="MIX281" s="1"/>
      <c r="MIY281" s="1"/>
      <c r="MIZ281" s="1"/>
      <c r="MJA281" s="1"/>
      <c r="MJB281" s="1"/>
      <c r="MJC281" s="1"/>
      <c r="MJD281" s="1"/>
      <c r="MJE281" s="1"/>
      <c r="MJF281" s="1"/>
      <c r="MJG281" s="1"/>
      <c r="MJH281" s="1"/>
      <c r="MJI281" s="1"/>
      <c r="MJJ281" s="1"/>
      <c r="MJK281" s="1"/>
      <c r="MJL281" s="1"/>
      <c r="MJM281" s="1"/>
      <c r="MJN281" s="1"/>
      <c r="MJO281" s="1"/>
      <c r="MJP281" s="1"/>
      <c r="MJQ281" s="1"/>
      <c r="MJR281" s="1"/>
      <c r="MJS281" s="1"/>
      <c r="MJT281" s="1"/>
      <c r="MJU281" s="1"/>
      <c r="MJV281" s="1"/>
      <c r="MJW281" s="1"/>
      <c r="MJX281" s="1"/>
      <c r="MJY281" s="1"/>
      <c r="MJZ281" s="1"/>
      <c r="MKA281" s="1"/>
      <c r="MKB281" s="1"/>
      <c r="MKC281" s="1"/>
      <c r="MKD281" s="1"/>
      <c r="MKE281" s="1"/>
      <c r="MKF281" s="1"/>
      <c r="MKG281" s="1"/>
      <c r="MKH281" s="1"/>
      <c r="MKI281" s="1"/>
      <c r="MKJ281" s="1"/>
      <c r="MKK281" s="1"/>
      <c r="MKL281" s="1"/>
      <c r="MKM281" s="1"/>
      <c r="MKN281" s="1"/>
      <c r="MKO281" s="1"/>
      <c r="MKP281" s="1"/>
      <c r="MKQ281" s="1"/>
      <c r="MKR281" s="1"/>
      <c r="MKS281" s="1"/>
      <c r="MKT281" s="1"/>
      <c r="MKU281" s="1"/>
      <c r="MKV281" s="1"/>
      <c r="MKW281" s="1"/>
      <c r="MKX281" s="1"/>
      <c r="MKY281" s="1"/>
      <c r="MKZ281" s="1"/>
      <c r="MLA281" s="1"/>
      <c r="MLB281" s="1"/>
      <c r="MLC281" s="1"/>
      <c r="MLD281" s="1"/>
      <c r="MLE281" s="1"/>
      <c r="MLF281" s="1"/>
      <c r="MLG281" s="1"/>
      <c r="MLH281" s="1"/>
      <c r="MLI281" s="1"/>
      <c r="MLJ281" s="1"/>
      <c r="MLK281" s="1"/>
      <c r="MLL281" s="1"/>
      <c r="MLM281" s="1"/>
      <c r="MLN281" s="1"/>
      <c r="MLO281" s="1"/>
      <c r="MLP281" s="1"/>
      <c r="MLQ281" s="1"/>
      <c r="MLR281" s="1"/>
      <c r="MLS281" s="1"/>
      <c r="MLT281" s="1"/>
      <c r="MLU281" s="1"/>
      <c r="MLV281" s="1"/>
      <c r="MLW281" s="1"/>
      <c r="MLX281" s="1"/>
      <c r="MLY281" s="1"/>
      <c r="MLZ281" s="1"/>
      <c r="MMA281" s="1"/>
      <c r="MMB281" s="1"/>
      <c r="MMC281" s="1"/>
      <c r="MMD281" s="1"/>
      <c r="MME281" s="1"/>
      <c r="MMF281" s="1"/>
      <c r="MMG281" s="1"/>
      <c r="MMH281" s="1"/>
      <c r="MMI281" s="1"/>
      <c r="MMJ281" s="1"/>
      <c r="MMK281" s="1"/>
      <c r="MML281" s="1"/>
      <c r="MMM281" s="1"/>
      <c r="MMN281" s="1"/>
      <c r="MMO281" s="1"/>
      <c r="MMP281" s="1"/>
      <c r="MMQ281" s="1"/>
      <c r="MMR281" s="1"/>
      <c r="MMS281" s="1"/>
      <c r="MMT281" s="1"/>
      <c r="MMU281" s="1"/>
      <c r="MMV281" s="1"/>
      <c r="MMW281" s="1"/>
      <c r="MMX281" s="1"/>
      <c r="MMY281" s="1"/>
      <c r="MMZ281" s="1"/>
      <c r="MNA281" s="1"/>
      <c r="MNB281" s="1"/>
      <c r="MNC281" s="1"/>
      <c r="MND281" s="1"/>
      <c r="MNE281" s="1"/>
      <c r="MNF281" s="1"/>
      <c r="MNG281" s="1"/>
      <c r="MNH281" s="1"/>
      <c r="MNI281" s="1"/>
      <c r="MNJ281" s="1"/>
      <c r="MNK281" s="1"/>
      <c r="MNL281" s="1"/>
      <c r="MNM281" s="1"/>
      <c r="MNN281" s="1"/>
      <c r="MNO281" s="1"/>
      <c r="MNP281" s="1"/>
      <c r="MNQ281" s="1"/>
      <c r="MNR281" s="1"/>
      <c r="MNS281" s="1"/>
      <c r="MNT281" s="1"/>
      <c r="MNU281" s="1"/>
      <c r="MNV281" s="1"/>
      <c r="MNW281" s="1"/>
      <c r="MNX281" s="1"/>
      <c r="MNY281" s="1"/>
      <c r="MNZ281" s="1"/>
      <c r="MOA281" s="1"/>
      <c r="MOB281" s="1"/>
      <c r="MOC281" s="1"/>
      <c r="MOD281" s="1"/>
      <c r="MOE281" s="1"/>
      <c r="MOF281" s="1"/>
      <c r="MOG281" s="1"/>
      <c r="MOH281" s="1"/>
      <c r="MOI281" s="1"/>
      <c r="MOJ281" s="1"/>
      <c r="MOK281" s="1"/>
      <c r="MOL281" s="1"/>
      <c r="MOM281" s="1"/>
      <c r="MON281" s="1"/>
      <c r="MOO281" s="1"/>
      <c r="MOP281" s="1"/>
      <c r="MOQ281" s="1"/>
      <c r="MOR281" s="1"/>
      <c r="MOS281" s="1"/>
      <c r="MOT281" s="1"/>
      <c r="MOU281" s="1"/>
      <c r="MOV281" s="1"/>
      <c r="MOW281" s="1"/>
      <c r="MOX281" s="1"/>
      <c r="MOY281" s="1"/>
      <c r="MOZ281" s="1"/>
      <c r="MPA281" s="1"/>
      <c r="MPB281" s="1"/>
      <c r="MPC281" s="1"/>
      <c r="MPD281" s="1"/>
      <c r="MPE281" s="1"/>
      <c r="MPF281" s="1"/>
      <c r="MPG281" s="1"/>
      <c r="MPH281" s="1"/>
      <c r="MPI281" s="1"/>
      <c r="MPJ281" s="1"/>
      <c r="MPK281" s="1"/>
      <c r="MPL281" s="1"/>
      <c r="MPM281" s="1"/>
      <c r="MPN281" s="1"/>
      <c r="MPO281" s="1"/>
      <c r="MPP281" s="1"/>
      <c r="MPQ281" s="1"/>
      <c r="MPR281" s="1"/>
      <c r="MPS281" s="1"/>
      <c r="MPT281" s="1"/>
      <c r="MPU281" s="1"/>
      <c r="MPV281" s="1"/>
      <c r="MPW281" s="1"/>
      <c r="MPX281" s="1"/>
      <c r="MPY281" s="1"/>
      <c r="MPZ281" s="1"/>
      <c r="MQA281" s="1"/>
      <c r="MQB281" s="1"/>
      <c r="MQC281" s="1"/>
      <c r="MQD281" s="1"/>
      <c r="MQE281" s="1"/>
      <c r="MQF281" s="1"/>
      <c r="MQG281" s="1"/>
      <c r="MQH281" s="1"/>
      <c r="MQI281" s="1"/>
      <c r="MQJ281" s="1"/>
      <c r="MQK281" s="1"/>
      <c r="MQL281" s="1"/>
      <c r="MQM281" s="1"/>
      <c r="MQN281" s="1"/>
      <c r="MQO281" s="1"/>
      <c r="MQP281" s="1"/>
      <c r="MQQ281" s="1"/>
      <c r="MQR281" s="1"/>
      <c r="MQS281" s="1"/>
      <c r="MQT281" s="1"/>
      <c r="MQU281" s="1"/>
      <c r="MQV281" s="1"/>
      <c r="MQW281" s="1"/>
      <c r="MQX281" s="1"/>
      <c r="MQY281" s="1"/>
      <c r="MQZ281" s="1"/>
      <c r="MRA281" s="1"/>
      <c r="MRB281" s="1"/>
      <c r="MRC281" s="1"/>
      <c r="MRD281" s="1"/>
      <c r="MRE281" s="1"/>
      <c r="MRF281" s="1"/>
      <c r="MRG281" s="1"/>
      <c r="MRH281" s="1"/>
      <c r="MRI281" s="1"/>
      <c r="MRJ281" s="1"/>
      <c r="MRK281" s="1"/>
      <c r="MRL281" s="1"/>
      <c r="MRM281" s="1"/>
      <c r="MRN281" s="1"/>
      <c r="MRO281" s="1"/>
      <c r="MRP281" s="1"/>
      <c r="MRQ281" s="1"/>
      <c r="MRR281" s="1"/>
      <c r="MRS281" s="1"/>
      <c r="MRT281" s="1"/>
      <c r="MRU281" s="1"/>
      <c r="MRV281" s="1"/>
      <c r="MRW281" s="1"/>
      <c r="MRX281" s="1"/>
      <c r="MRY281" s="1"/>
      <c r="MRZ281" s="1"/>
      <c r="MSA281" s="1"/>
      <c r="MSB281" s="1"/>
      <c r="MSC281" s="1"/>
      <c r="MSD281" s="1"/>
      <c r="MSE281" s="1"/>
      <c r="MSF281" s="1"/>
      <c r="MSG281" s="1"/>
      <c r="MSH281" s="1"/>
      <c r="MSI281" s="1"/>
      <c r="MSJ281" s="1"/>
      <c r="MSK281" s="1"/>
      <c r="MSL281" s="1"/>
      <c r="MSM281" s="1"/>
      <c r="MSN281" s="1"/>
      <c r="MSO281" s="1"/>
      <c r="MSP281" s="1"/>
      <c r="MSQ281" s="1"/>
      <c r="MSR281" s="1"/>
      <c r="MSS281" s="1"/>
      <c r="MST281" s="1"/>
      <c r="MSU281" s="1"/>
      <c r="MSV281" s="1"/>
      <c r="MSW281" s="1"/>
      <c r="MSX281" s="1"/>
      <c r="MSY281" s="1"/>
      <c r="MSZ281" s="1"/>
      <c r="MTA281" s="1"/>
      <c r="MTB281" s="1"/>
      <c r="MTC281" s="1"/>
      <c r="MTD281" s="1"/>
      <c r="MTE281" s="1"/>
      <c r="MTF281" s="1"/>
      <c r="MTG281" s="1"/>
      <c r="MTH281" s="1"/>
      <c r="MTI281" s="1"/>
      <c r="MTJ281" s="1"/>
      <c r="MTK281" s="1"/>
      <c r="MTL281" s="1"/>
      <c r="MTM281" s="1"/>
      <c r="MTN281" s="1"/>
      <c r="MTO281" s="1"/>
      <c r="MTP281" s="1"/>
      <c r="MTQ281" s="1"/>
      <c r="MTR281" s="1"/>
      <c r="MTS281" s="1"/>
      <c r="MTT281" s="1"/>
      <c r="MTU281" s="1"/>
      <c r="MTV281" s="1"/>
      <c r="MTW281" s="1"/>
      <c r="MTX281" s="1"/>
      <c r="MTY281" s="1"/>
      <c r="MTZ281" s="1"/>
      <c r="MUA281" s="1"/>
      <c r="MUB281" s="1"/>
      <c r="MUC281" s="1"/>
      <c r="MUD281" s="1"/>
      <c r="MUE281" s="1"/>
      <c r="MUF281" s="1"/>
      <c r="MUG281" s="1"/>
      <c r="MUH281" s="1"/>
      <c r="MUI281" s="1"/>
      <c r="MUJ281" s="1"/>
      <c r="MUK281" s="1"/>
      <c r="MUL281" s="1"/>
      <c r="MUM281" s="1"/>
      <c r="MUN281" s="1"/>
      <c r="MUO281" s="1"/>
      <c r="MUP281" s="1"/>
      <c r="MUQ281" s="1"/>
      <c r="MUR281" s="1"/>
      <c r="MUS281" s="1"/>
      <c r="MUT281" s="1"/>
      <c r="MUU281" s="1"/>
      <c r="MUV281" s="1"/>
      <c r="MUW281" s="1"/>
      <c r="MUX281" s="1"/>
      <c r="MUY281" s="1"/>
      <c r="MUZ281" s="1"/>
      <c r="MVA281" s="1"/>
      <c r="MVB281" s="1"/>
      <c r="MVC281" s="1"/>
      <c r="MVD281" s="1"/>
      <c r="MVE281" s="1"/>
      <c r="MVF281" s="1"/>
      <c r="MVG281" s="1"/>
      <c r="MVH281" s="1"/>
      <c r="MVI281" s="1"/>
      <c r="MVJ281" s="1"/>
      <c r="MVK281" s="1"/>
      <c r="MVL281" s="1"/>
      <c r="MVM281" s="1"/>
      <c r="MVN281" s="1"/>
      <c r="MVO281" s="1"/>
      <c r="MVP281" s="1"/>
      <c r="MVQ281" s="1"/>
      <c r="MVR281" s="1"/>
      <c r="MVS281" s="1"/>
      <c r="MVT281" s="1"/>
      <c r="MVU281" s="1"/>
      <c r="MVV281" s="1"/>
      <c r="MVW281" s="1"/>
      <c r="MVX281" s="1"/>
      <c r="MVY281" s="1"/>
      <c r="MVZ281" s="1"/>
      <c r="MWA281" s="1"/>
      <c r="MWB281" s="1"/>
      <c r="MWC281" s="1"/>
      <c r="MWD281" s="1"/>
      <c r="MWE281" s="1"/>
      <c r="MWF281" s="1"/>
      <c r="MWG281" s="1"/>
      <c r="MWH281" s="1"/>
      <c r="MWI281" s="1"/>
      <c r="MWJ281" s="1"/>
      <c r="MWK281" s="1"/>
      <c r="MWL281" s="1"/>
      <c r="MWM281" s="1"/>
      <c r="MWN281" s="1"/>
      <c r="MWO281" s="1"/>
      <c r="MWP281" s="1"/>
      <c r="MWQ281" s="1"/>
      <c r="MWR281" s="1"/>
      <c r="MWS281" s="1"/>
      <c r="MWT281" s="1"/>
      <c r="MWU281" s="1"/>
      <c r="MWV281" s="1"/>
      <c r="MWW281" s="1"/>
      <c r="MWX281" s="1"/>
      <c r="MWY281" s="1"/>
      <c r="MWZ281" s="1"/>
      <c r="MXA281" s="1"/>
      <c r="MXB281" s="1"/>
      <c r="MXC281" s="1"/>
      <c r="MXD281" s="1"/>
      <c r="MXE281" s="1"/>
      <c r="MXF281" s="1"/>
      <c r="MXG281" s="1"/>
      <c r="MXH281" s="1"/>
      <c r="MXI281" s="1"/>
      <c r="MXJ281" s="1"/>
      <c r="MXK281" s="1"/>
      <c r="MXL281" s="1"/>
      <c r="MXM281" s="1"/>
      <c r="MXN281" s="1"/>
      <c r="MXO281" s="1"/>
      <c r="MXP281" s="1"/>
      <c r="MXQ281" s="1"/>
      <c r="MXR281" s="1"/>
      <c r="MXS281" s="1"/>
      <c r="MXT281" s="1"/>
      <c r="MXU281" s="1"/>
      <c r="MXV281" s="1"/>
      <c r="MXW281" s="1"/>
      <c r="MXX281" s="1"/>
      <c r="MXY281" s="1"/>
      <c r="MXZ281" s="1"/>
      <c r="MYA281" s="1"/>
      <c r="MYB281" s="1"/>
      <c r="MYC281" s="1"/>
      <c r="MYD281" s="1"/>
      <c r="MYE281" s="1"/>
      <c r="MYF281" s="1"/>
      <c r="MYG281" s="1"/>
      <c r="MYH281" s="1"/>
      <c r="MYI281" s="1"/>
      <c r="MYJ281" s="1"/>
      <c r="MYK281" s="1"/>
      <c r="MYL281" s="1"/>
      <c r="MYM281" s="1"/>
      <c r="MYN281" s="1"/>
      <c r="MYO281" s="1"/>
      <c r="MYP281" s="1"/>
      <c r="MYQ281" s="1"/>
      <c r="MYR281" s="1"/>
      <c r="MYS281" s="1"/>
      <c r="MYT281" s="1"/>
      <c r="MYU281" s="1"/>
      <c r="MYV281" s="1"/>
      <c r="MYW281" s="1"/>
      <c r="MYX281" s="1"/>
      <c r="MYY281" s="1"/>
      <c r="MYZ281" s="1"/>
      <c r="MZA281" s="1"/>
      <c r="MZB281" s="1"/>
      <c r="MZC281" s="1"/>
      <c r="MZD281" s="1"/>
      <c r="MZE281" s="1"/>
      <c r="MZF281" s="1"/>
      <c r="MZG281" s="1"/>
      <c r="MZH281" s="1"/>
      <c r="MZI281" s="1"/>
      <c r="MZJ281" s="1"/>
      <c r="MZK281" s="1"/>
      <c r="MZL281" s="1"/>
      <c r="MZM281" s="1"/>
      <c r="MZN281" s="1"/>
      <c r="MZO281" s="1"/>
      <c r="MZP281" s="1"/>
      <c r="MZQ281" s="1"/>
      <c r="MZR281" s="1"/>
      <c r="MZS281" s="1"/>
      <c r="MZT281" s="1"/>
      <c r="MZU281" s="1"/>
      <c r="MZV281" s="1"/>
      <c r="MZW281" s="1"/>
      <c r="MZX281" s="1"/>
      <c r="MZY281" s="1"/>
      <c r="MZZ281" s="1"/>
      <c r="NAA281" s="1"/>
      <c r="NAB281" s="1"/>
      <c r="NAC281" s="1"/>
      <c r="NAD281" s="1"/>
      <c r="NAE281" s="1"/>
      <c r="NAF281" s="1"/>
      <c r="NAG281" s="1"/>
      <c r="NAH281" s="1"/>
      <c r="NAI281" s="1"/>
      <c r="NAJ281" s="1"/>
      <c r="NAK281" s="1"/>
      <c r="NAL281" s="1"/>
      <c r="NAM281" s="1"/>
      <c r="NAN281" s="1"/>
      <c r="NAO281" s="1"/>
      <c r="NAP281" s="1"/>
      <c r="NAQ281" s="1"/>
      <c r="NAR281" s="1"/>
      <c r="NAS281" s="1"/>
      <c r="NAT281" s="1"/>
      <c r="NAU281" s="1"/>
      <c r="NAV281" s="1"/>
      <c r="NAW281" s="1"/>
      <c r="NAX281" s="1"/>
      <c r="NAY281" s="1"/>
      <c r="NAZ281" s="1"/>
      <c r="NBA281" s="1"/>
      <c r="NBB281" s="1"/>
      <c r="NBC281" s="1"/>
      <c r="NBD281" s="1"/>
      <c r="NBE281" s="1"/>
      <c r="NBF281" s="1"/>
      <c r="NBG281" s="1"/>
      <c r="NBH281" s="1"/>
      <c r="NBI281" s="1"/>
      <c r="NBJ281" s="1"/>
      <c r="NBK281" s="1"/>
      <c r="NBL281" s="1"/>
      <c r="NBM281" s="1"/>
      <c r="NBN281" s="1"/>
      <c r="NBO281" s="1"/>
      <c r="NBP281" s="1"/>
      <c r="NBQ281" s="1"/>
      <c r="NBR281" s="1"/>
      <c r="NBS281" s="1"/>
      <c r="NBT281" s="1"/>
      <c r="NBU281" s="1"/>
      <c r="NBV281" s="1"/>
      <c r="NBW281" s="1"/>
      <c r="NBX281" s="1"/>
      <c r="NBY281" s="1"/>
      <c r="NBZ281" s="1"/>
      <c r="NCA281" s="1"/>
      <c r="NCB281" s="1"/>
      <c r="NCC281" s="1"/>
      <c r="NCD281" s="1"/>
      <c r="NCE281" s="1"/>
      <c r="NCF281" s="1"/>
      <c r="NCG281" s="1"/>
      <c r="NCH281" s="1"/>
      <c r="NCI281" s="1"/>
      <c r="NCJ281" s="1"/>
      <c r="NCK281" s="1"/>
      <c r="NCL281" s="1"/>
      <c r="NCM281" s="1"/>
      <c r="NCN281" s="1"/>
      <c r="NCO281" s="1"/>
      <c r="NCP281" s="1"/>
      <c r="NCQ281" s="1"/>
      <c r="NCR281" s="1"/>
      <c r="NCS281" s="1"/>
      <c r="NCT281" s="1"/>
      <c r="NCU281" s="1"/>
      <c r="NCV281" s="1"/>
      <c r="NCW281" s="1"/>
      <c r="NCX281" s="1"/>
      <c r="NCY281" s="1"/>
      <c r="NCZ281" s="1"/>
      <c r="NDA281" s="1"/>
      <c r="NDB281" s="1"/>
      <c r="NDC281" s="1"/>
      <c r="NDD281" s="1"/>
      <c r="NDE281" s="1"/>
      <c r="NDF281" s="1"/>
      <c r="NDG281" s="1"/>
      <c r="NDH281" s="1"/>
      <c r="NDI281" s="1"/>
      <c r="NDJ281" s="1"/>
      <c r="NDK281" s="1"/>
      <c r="NDL281" s="1"/>
      <c r="NDM281" s="1"/>
      <c r="NDN281" s="1"/>
      <c r="NDO281" s="1"/>
      <c r="NDP281" s="1"/>
      <c r="NDQ281" s="1"/>
      <c r="NDR281" s="1"/>
      <c r="NDS281" s="1"/>
      <c r="NDT281" s="1"/>
      <c r="NDU281" s="1"/>
      <c r="NDV281" s="1"/>
      <c r="NDW281" s="1"/>
      <c r="NDX281" s="1"/>
      <c r="NDY281" s="1"/>
      <c r="NDZ281" s="1"/>
      <c r="NEA281" s="1"/>
      <c r="NEB281" s="1"/>
      <c r="NEC281" s="1"/>
      <c r="NED281" s="1"/>
      <c r="NEE281" s="1"/>
      <c r="NEF281" s="1"/>
      <c r="NEG281" s="1"/>
      <c r="NEH281" s="1"/>
      <c r="NEI281" s="1"/>
      <c r="NEJ281" s="1"/>
      <c r="NEK281" s="1"/>
      <c r="NEL281" s="1"/>
      <c r="NEM281" s="1"/>
      <c r="NEN281" s="1"/>
      <c r="NEO281" s="1"/>
      <c r="NEP281" s="1"/>
      <c r="NEQ281" s="1"/>
      <c r="NER281" s="1"/>
      <c r="NES281" s="1"/>
      <c r="NET281" s="1"/>
      <c r="NEU281" s="1"/>
      <c r="NEV281" s="1"/>
      <c r="NEW281" s="1"/>
      <c r="NEX281" s="1"/>
      <c r="NEY281" s="1"/>
      <c r="NEZ281" s="1"/>
      <c r="NFA281" s="1"/>
      <c r="NFB281" s="1"/>
      <c r="NFC281" s="1"/>
      <c r="NFD281" s="1"/>
      <c r="NFE281" s="1"/>
      <c r="NFF281" s="1"/>
      <c r="NFG281" s="1"/>
      <c r="NFH281" s="1"/>
      <c r="NFI281" s="1"/>
      <c r="NFJ281" s="1"/>
      <c r="NFK281" s="1"/>
      <c r="NFL281" s="1"/>
      <c r="NFM281" s="1"/>
      <c r="NFN281" s="1"/>
      <c r="NFO281" s="1"/>
      <c r="NFP281" s="1"/>
      <c r="NFQ281" s="1"/>
      <c r="NFR281" s="1"/>
      <c r="NFS281" s="1"/>
      <c r="NFT281" s="1"/>
      <c r="NFU281" s="1"/>
      <c r="NFV281" s="1"/>
      <c r="NFW281" s="1"/>
      <c r="NFX281" s="1"/>
      <c r="NFY281" s="1"/>
      <c r="NFZ281" s="1"/>
      <c r="NGA281" s="1"/>
      <c r="NGB281" s="1"/>
      <c r="NGC281" s="1"/>
      <c r="NGD281" s="1"/>
      <c r="NGE281" s="1"/>
      <c r="NGF281" s="1"/>
      <c r="NGG281" s="1"/>
      <c r="NGH281" s="1"/>
      <c r="NGI281" s="1"/>
      <c r="NGJ281" s="1"/>
      <c r="NGK281" s="1"/>
      <c r="NGL281" s="1"/>
      <c r="NGM281" s="1"/>
      <c r="NGN281" s="1"/>
      <c r="NGO281" s="1"/>
      <c r="NGP281" s="1"/>
      <c r="NGQ281" s="1"/>
      <c r="NGR281" s="1"/>
      <c r="NGS281" s="1"/>
      <c r="NGT281" s="1"/>
      <c r="NGU281" s="1"/>
      <c r="NGV281" s="1"/>
      <c r="NGW281" s="1"/>
      <c r="NGX281" s="1"/>
      <c r="NGY281" s="1"/>
      <c r="NGZ281" s="1"/>
      <c r="NHA281" s="1"/>
      <c r="NHB281" s="1"/>
      <c r="NHC281" s="1"/>
      <c r="NHD281" s="1"/>
      <c r="NHE281" s="1"/>
      <c r="NHF281" s="1"/>
      <c r="NHG281" s="1"/>
      <c r="NHH281" s="1"/>
      <c r="NHI281" s="1"/>
      <c r="NHJ281" s="1"/>
      <c r="NHK281" s="1"/>
      <c r="NHL281" s="1"/>
      <c r="NHM281" s="1"/>
      <c r="NHN281" s="1"/>
      <c r="NHO281" s="1"/>
      <c r="NHP281" s="1"/>
      <c r="NHQ281" s="1"/>
      <c r="NHR281" s="1"/>
      <c r="NHS281" s="1"/>
      <c r="NHT281" s="1"/>
      <c r="NHU281" s="1"/>
      <c r="NHV281" s="1"/>
      <c r="NHW281" s="1"/>
      <c r="NHX281" s="1"/>
      <c r="NHY281" s="1"/>
      <c r="NHZ281" s="1"/>
      <c r="NIA281" s="1"/>
      <c r="NIB281" s="1"/>
      <c r="NIC281" s="1"/>
      <c r="NID281" s="1"/>
      <c r="NIE281" s="1"/>
      <c r="NIF281" s="1"/>
      <c r="NIG281" s="1"/>
      <c r="NIH281" s="1"/>
      <c r="NII281" s="1"/>
      <c r="NIJ281" s="1"/>
      <c r="NIK281" s="1"/>
      <c r="NIL281" s="1"/>
      <c r="NIM281" s="1"/>
      <c r="NIN281" s="1"/>
      <c r="NIO281" s="1"/>
      <c r="NIP281" s="1"/>
      <c r="NIQ281" s="1"/>
      <c r="NIR281" s="1"/>
      <c r="NIS281" s="1"/>
      <c r="NIT281" s="1"/>
      <c r="NIU281" s="1"/>
      <c r="NIV281" s="1"/>
      <c r="NIW281" s="1"/>
      <c r="NIX281" s="1"/>
      <c r="NIY281" s="1"/>
      <c r="NIZ281" s="1"/>
      <c r="NJA281" s="1"/>
      <c r="NJB281" s="1"/>
      <c r="NJC281" s="1"/>
      <c r="NJD281" s="1"/>
      <c r="NJE281" s="1"/>
      <c r="NJF281" s="1"/>
      <c r="NJG281" s="1"/>
      <c r="NJH281" s="1"/>
      <c r="NJI281" s="1"/>
      <c r="NJJ281" s="1"/>
      <c r="NJK281" s="1"/>
      <c r="NJL281" s="1"/>
      <c r="NJM281" s="1"/>
      <c r="NJN281" s="1"/>
      <c r="NJO281" s="1"/>
      <c r="NJP281" s="1"/>
      <c r="NJQ281" s="1"/>
      <c r="NJR281" s="1"/>
      <c r="NJS281" s="1"/>
      <c r="NJT281" s="1"/>
      <c r="NJU281" s="1"/>
      <c r="NJV281" s="1"/>
      <c r="NJW281" s="1"/>
      <c r="NJX281" s="1"/>
      <c r="NJY281" s="1"/>
      <c r="NJZ281" s="1"/>
      <c r="NKA281" s="1"/>
      <c r="NKB281" s="1"/>
      <c r="NKC281" s="1"/>
      <c r="NKD281" s="1"/>
      <c r="NKE281" s="1"/>
      <c r="NKF281" s="1"/>
      <c r="NKG281" s="1"/>
      <c r="NKH281" s="1"/>
      <c r="NKI281" s="1"/>
      <c r="NKJ281" s="1"/>
      <c r="NKK281" s="1"/>
      <c r="NKL281" s="1"/>
      <c r="NKM281" s="1"/>
      <c r="NKN281" s="1"/>
      <c r="NKO281" s="1"/>
      <c r="NKP281" s="1"/>
      <c r="NKQ281" s="1"/>
      <c r="NKR281" s="1"/>
      <c r="NKS281" s="1"/>
      <c r="NKT281" s="1"/>
      <c r="NKU281" s="1"/>
      <c r="NKV281" s="1"/>
      <c r="NKW281" s="1"/>
      <c r="NKX281" s="1"/>
      <c r="NKY281" s="1"/>
      <c r="NKZ281" s="1"/>
      <c r="NLA281" s="1"/>
      <c r="NLB281" s="1"/>
      <c r="NLC281" s="1"/>
      <c r="NLD281" s="1"/>
      <c r="NLE281" s="1"/>
      <c r="NLF281" s="1"/>
      <c r="NLG281" s="1"/>
      <c r="NLH281" s="1"/>
      <c r="NLI281" s="1"/>
      <c r="NLJ281" s="1"/>
      <c r="NLK281" s="1"/>
      <c r="NLL281" s="1"/>
      <c r="NLM281" s="1"/>
      <c r="NLN281" s="1"/>
      <c r="NLO281" s="1"/>
      <c r="NLP281" s="1"/>
      <c r="NLQ281" s="1"/>
      <c r="NLR281" s="1"/>
      <c r="NLS281" s="1"/>
      <c r="NLT281" s="1"/>
      <c r="NLU281" s="1"/>
      <c r="NLV281" s="1"/>
      <c r="NLW281" s="1"/>
      <c r="NLX281" s="1"/>
      <c r="NLY281" s="1"/>
      <c r="NLZ281" s="1"/>
      <c r="NMA281" s="1"/>
      <c r="NMB281" s="1"/>
      <c r="NMC281" s="1"/>
      <c r="NMD281" s="1"/>
      <c r="NME281" s="1"/>
      <c r="NMF281" s="1"/>
      <c r="NMG281" s="1"/>
      <c r="NMH281" s="1"/>
      <c r="NMI281" s="1"/>
      <c r="NMJ281" s="1"/>
      <c r="NMK281" s="1"/>
      <c r="NML281" s="1"/>
      <c r="NMM281" s="1"/>
      <c r="NMN281" s="1"/>
      <c r="NMO281" s="1"/>
      <c r="NMP281" s="1"/>
      <c r="NMQ281" s="1"/>
      <c r="NMR281" s="1"/>
      <c r="NMS281" s="1"/>
      <c r="NMT281" s="1"/>
      <c r="NMU281" s="1"/>
      <c r="NMV281" s="1"/>
      <c r="NMW281" s="1"/>
      <c r="NMX281" s="1"/>
      <c r="NMY281" s="1"/>
      <c r="NMZ281" s="1"/>
      <c r="NNA281" s="1"/>
      <c r="NNB281" s="1"/>
      <c r="NNC281" s="1"/>
      <c r="NND281" s="1"/>
      <c r="NNE281" s="1"/>
      <c r="NNF281" s="1"/>
      <c r="NNG281" s="1"/>
      <c r="NNH281" s="1"/>
      <c r="NNI281" s="1"/>
      <c r="NNJ281" s="1"/>
      <c r="NNK281" s="1"/>
      <c r="NNL281" s="1"/>
      <c r="NNM281" s="1"/>
      <c r="NNN281" s="1"/>
      <c r="NNO281" s="1"/>
      <c r="NNP281" s="1"/>
      <c r="NNQ281" s="1"/>
      <c r="NNR281" s="1"/>
      <c r="NNS281" s="1"/>
      <c r="NNT281" s="1"/>
      <c r="NNU281" s="1"/>
      <c r="NNV281" s="1"/>
      <c r="NNW281" s="1"/>
      <c r="NNX281" s="1"/>
      <c r="NNY281" s="1"/>
      <c r="NNZ281" s="1"/>
      <c r="NOA281" s="1"/>
      <c r="NOB281" s="1"/>
      <c r="NOC281" s="1"/>
      <c r="NOD281" s="1"/>
      <c r="NOE281" s="1"/>
      <c r="NOF281" s="1"/>
      <c r="NOG281" s="1"/>
      <c r="NOH281" s="1"/>
      <c r="NOI281" s="1"/>
      <c r="NOJ281" s="1"/>
      <c r="NOK281" s="1"/>
      <c r="NOL281" s="1"/>
      <c r="NOM281" s="1"/>
      <c r="NON281" s="1"/>
      <c r="NOO281" s="1"/>
      <c r="NOP281" s="1"/>
      <c r="NOQ281" s="1"/>
      <c r="NOR281" s="1"/>
      <c r="NOS281" s="1"/>
      <c r="NOT281" s="1"/>
      <c r="NOU281" s="1"/>
      <c r="NOV281" s="1"/>
      <c r="NOW281" s="1"/>
      <c r="NOX281" s="1"/>
      <c r="NOY281" s="1"/>
      <c r="NOZ281" s="1"/>
      <c r="NPA281" s="1"/>
      <c r="NPB281" s="1"/>
      <c r="NPC281" s="1"/>
      <c r="NPD281" s="1"/>
      <c r="NPE281" s="1"/>
      <c r="NPF281" s="1"/>
      <c r="NPG281" s="1"/>
      <c r="NPH281" s="1"/>
      <c r="NPI281" s="1"/>
      <c r="NPJ281" s="1"/>
      <c r="NPK281" s="1"/>
      <c r="NPL281" s="1"/>
      <c r="NPM281" s="1"/>
      <c r="NPN281" s="1"/>
      <c r="NPO281" s="1"/>
      <c r="NPP281" s="1"/>
      <c r="NPQ281" s="1"/>
      <c r="NPR281" s="1"/>
      <c r="NPS281" s="1"/>
      <c r="NPT281" s="1"/>
      <c r="NPU281" s="1"/>
      <c r="NPV281" s="1"/>
      <c r="NPW281" s="1"/>
      <c r="NPX281" s="1"/>
      <c r="NPY281" s="1"/>
      <c r="NPZ281" s="1"/>
      <c r="NQA281" s="1"/>
      <c r="NQB281" s="1"/>
      <c r="NQC281" s="1"/>
      <c r="NQD281" s="1"/>
      <c r="NQE281" s="1"/>
      <c r="NQF281" s="1"/>
      <c r="NQG281" s="1"/>
      <c r="NQH281" s="1"/>
      <c r="NQI281" s="1"/>
      <c r="NQJ281" s="1"/>
      <c r="NQK281" s="1"/>
      <c r="NQL281" s="1"/>
      <c r="NQM281" s="1"/>
      <c r="NQN281" s="1"/>
      <c r="NQO281" s="1"/>
      <c r="NQP281" s="1"/>
      <c r="NQQ281" s="1"/>
      <c r="NQR281" s="1"/>
      <c r="NQS281" s="1"/>
      <c r="NQT281" s="1"/>
      <c r="NQU281" s="1"/>
      <c r="NQV281" s="1"/>
      <c r="NQW281" s="1"/>
      <c r="NQX281" s="1"/>
      <c r="NQY281" s="1"/>
      <c r="NQZ281" s="1"/>
      <c r="NRA281" s="1"/>
      <c r="NRB281" s="1"/>
      <c r="NRC281" s="1"/>
      <c r="NRD281" s="1"/>
      <c r="NRE281" s="1"/>
      <c r="NRF281" s="1"/>
      <c r="NRG281" s="1"/>
      <c r="NRH281" s="1"/>
      <c r="NRI281" s="1"/>
      <c r="NRJ281" s="1"/>
      <c r="NRK281" s="1"/>
      <c r="NRL281" s="1"/>
      <c r="NRM281" s="1"/>
      <c r="NRN281" s="1"/>
      <c r="NRO281" s="1"/>
      <c r="NRP281" s="1"/>
      <c r="NRQ281" s="1"/>
      <c r="NRR281" s="1"/>
      <c r="NRS281" s="1"/>
      <c r="NRT281" s="1"/>
      <c r="NRU281" s="1"/>
      <c r="NRV281" s="1"/>
      <c r="NRW281" s="1"/>
      <c r="NRX281" s="1"/>
      <c r="NRY281" s="1"/>
      <c r="NRZ281" s="1"/>
      <c r="NSA281" s="1"/>
      <c r="NSB281" s="1"/>
      <c r="NSC281" s="1"/>
      <c r="NSD281" s="1"/>
      <c r="NSE281" s="1"/>
      <c r="NSF281" s="1"/>
      <c r="NSG281" s="1"/>
      <c r="NSH281" s="1"/>
      <c r="NSI281" s="1"/>
      <c r="NSJ281" s="1"/>
      <c r="NSK281" s="1"/>
      <c r="NSL281" s="1"/>
      <c r="NSM281" s="1"/>
      <c r="NSN281" s="1"/>
      <c r="NSO281" s="1"/>
      <c r="NSP281" s="1"/>
      <c r="NSQ281" s="1"/>
      <c r="NSR281" s="1"/>
      <c r="NSS281" s="1"/>
      <c r="NST281" s="1"/>
      <c r="NSU281" s="1"/>
      <c r="NSV281" s="1"/>
      <c r="NSW281" s="1"/>
      <c r="NSX281" s="1"/>
      <c r="NSY281" s="1"/>
      <c r="NSZ281" s="1"/>
      <c r="NTA281" s="1"/>
      <c r="NTB281" s="1"/>
      <c r="NTC281" s="1"/>
      <c r="NTD281" s="1"/>
      <c r="NTE281" s="1"/>
      <c r="NTF281" s="1"/>
      <c r="NTG281" s="1"/>
      <c r="NTH281" s="1"/>
      <c r="NTI281" s="1"/>
      <c r="NTJ281" s="1"/>
      <c r="NTK281" s="1"/>
      <c r="NTL281" s="1"/>
      <c r="NTM281" s="1"/>
      <c r="NTN281" s="1"/>
      <c r="NTO281" s="1"/>
      <c r="NTP281" s="1"/>
      <c r="NTQ281" s="1"/>
      <c r="NTR281" s="1"/>
      <c r="NTS281" s="1"/>
      <c r="NTT281" s="1"/>
      <c r="NTU281" s="1"/>
      <c r="NTV281" s="1"/>
      <c r="NTW281" s="1"/>
      <c r="NTX281" s="1"/>
      <c r="NTY281" s="1"/>
      <c r="NTZ281" s="1"/>
      <c r="NUA281" s="1"/>
      <c r="NUB281" s="1"/>
      <c r="NUC281" s="1"/>
      <c r="NUD281" s="1"/>
      <c r="NUE281" s="1"/>
      <c r="NUF281" s="1"/>
      <c r="NUG281" s="1"/>
      <c r="NUH281" s="1"/>
      <c r="NUI281" s="1"/>
      <c r="NUJ281" s="1"/>
      <c r="NUK281" s="1"/>
      <c r="NUL281" s="1"/>
      <c r="NUM281" s="1"/>
      <c r="NUN281" s="1"/>
      <c r="NUO281" s="1"/>
      <c r="NUP281" s="1"/>
      <c r="NUQ281" s="1"/>
      <c r="NUR281" s="1"/>
      <c r="NUS281" s="1"/>
      <c r="NUT281" s="1"/>
      <c r="NUU281" s="1"/>
      <c r="NUV281" s="1"/>
      <c r="NUW281" s="1"/>
      <c r="NUX281" s="1"/>
      <c r="NUY281" s="1"/>
      <c r="NUZ281" s="1"/>
      <c r="NVA281" s="1"/>
      <c r="NVB281" s="1"/>
      <c r="NVC281" s="1"/>
      <c r="NVD281" s="1"/>
      <c r="NVE281" s="1"/>
      <c r="NVF281" s="1"/>
      <c r="NVG281" s="1"/>
      <c r="NVH281" s="1"/>
      <c r="NVI281" s="1"/>
      <c r="NVJ281" s="1"/>
      <c r="NVK281" s="1"/>
      <c r="NVL281" s="1"/>
      <c r="NVM281" s="1"/>
      <c r="NVN281" s="1"/>
      <c r="NVO281" s="1"/>
      <c r="NVP281" s="1"/>
      <c r="NVQ281" s="1"/>
      <c r="NVR281" s="1"/>
      <c r="NVS281" s="1"/>
      <c r="NVT281" s="1"/>
      <c r="NVU281" s="1"/>
      <c r="NVV281" s="1"/>
      <c r="NVW281" s="1"/>
      <c r="NVX281" s="1"/>
      <c r="NVY281" s="1"/>
      <c r="NVZ281" s="1"/>
      <c r="NWA281" s="1"/>
      <c r="NWB281" s="1"/>
      <c r="NWC281" s="1"/>
      <c r="NWD281" s="1"/>
      <c r="NWE281" s="1"/>
      <c r="NWF281" s="1"/>
      <c r="NWG281" s="1"/>
      <c r="NWH281" s="1"/>
      <c r="NWI281" s="1"/>
      <c r="NWJ281" s="1"/>
      <c r="NWK281" s="1"/>
      <c r="NWL281" s="1"/>
      <c r="NWM281" s="1"/>
      <c r="NWN281" s="1"/>
      <c r="NWO281" s="1"/>
      <c r="NWP281" s="1"/>
      <c r="NWQ281" s="1"/>
      <c r="NWR281" s="1"/>
      <c r="NWS281" s="1"/>
      <c r="NWT281" s="1"/>
      <c r="NWU281" s="1"/>
      <c r="NWV281" s="1"/>
      <c r="NWW281" s="1"/>
      <c r="NWX281" s="1"/>
      <c r="NWY281" s="1"/>
      <c r="NWZ281" s="1"/>
      <c r="NXA281" s="1"/>
      <c r="NXB281" s="1"/>
      <c r="NXC281" s="1"/>
      <c r="NXD281" s="1"/>
      <c r="NXE281" s="1"/>
      <c r="NXF281" s="1"/>
      <c r="NXG281" s="1"/>
      <c r="NXH281" s="1"/>
      <c r="NXI281" s="1"/>
      <c r="NXJ281" s="1"/>
      <c r="NXK281" s="1"/>
      <c r="NXL281" s="1"/>
      <c r="NXM281" s="1"/>
      <c r="NXN281" s="1"/>
      <c r="NXO281" s="1"/>
      <c r="NXP281" s="1"/>
      <c r="NXQ281" s="1"/>
      <c r="NXR281" s="1"/>
      <c r="NXS281" s="1"/>
      <c r="NXT281" s="1"/>
      <c r="NXU281" s="1"/>
      <c r="NXV281" s="1"/>
      <c r="NXW281" s="1"/>
      <c r="NXX281" s="1"/>
      <c r="NXY281" s="1"/>
      <c r="NXZ281" s="1"/>
      <c r="NYA281" s="1"/>
      <c r="NYB281" s="1"/>
      <c r="NYC281" s="1"/>
      <c r="NYD281" s="1"/>
      <c r="NYE281" s="1"/>
      <c r="NYF281" s="1"/>
      <c r="NYG281" s="1"/>
      <c r="NYH281" s="1"/>
      <c r="NYI281" s="1"/>
      <c r="NYJ281" s="1"/>
      <c r="NYK281" s="1"/>
      <c r="NYL281" s="1"/>
      <c r="NYM281" s="1"/>
      <c r="NYN281" s="1"/>
      <c r="NYO281" s="1"/>
      <c r="NYP281" s="1"/>
      <c r="NYQ281" s="1"/>
      <c r="NYR281" s="1"/>
      <c r="NYS281" s="1"/>
      <c r="NYT281" s="1"/>
      <c r="NYU281" s="1"/>
      <c r="NYV281" s="1"/>
      <c r="NYW281" s="1"/>
      <c r="NYX281" s="1"/>
      <c r="NYY281" s="1"/>
      <c r="NYZ281" s="1"/>
      <c r="NZA281" s="1"/>
      <c r="NZB281" s="1"/>
      <c r="NZC281" s="1"/>
      <c r="NZD281" s="1"/>
      <c r="NZE281" s="1"/>
      <c r="NZF281" s="1"/>
      <c r="NZG281" s="1"/>
      <c r="NZH281" s="1"/>
      <c r="NZI281" s="1"/>
      <c r="NZJ281" s="1"/>
      <c r="NZK281" s="1"/>
      <c r="NZL281" s="1"/>
      <c r="NZM281" s="1"/>
      <c r="NZN281" s="1"/>
      <c r="NZO281" s="1"/>
      <c r="NZP281" s="1"/>
      <c r="NZQ281" s="1"/>
      <c r="NZR281" s="1"/>
      <c r="NZS281" s="1"/>
      <c r="NZT281" s="1"/>
      <c r="NZU281" s="1"/>
      <c r="NZV281" s="1"/>
      <c r="NZW281" s="1"/>
      <c r="NZX281" s="1"/>
      <c r="NZY281" s="1"/>
      <c r="NZZ281" s="1"/>
      <c r="OAA281" s="1"/>
      <c r="OAB281" s="1"/>
      <c r="OAC281" s="1"/>
      <c r="OAD281" s="1"/>
      <c r="OAE281" s="1"/>
      <c r="OAF281" s="1"/>
      <c r="OAG281" s="1"/>
      <c r="OAH281" s="1"/>
      <c r="OAI281" s="1"/>
      <c r="OAJ281" s="1"/>
      <c r="OAK281" s="1"/>
      <c r="OAL281" s="1"/>
      <c r="OAM281" s="1"/>
      <c r="OAN281" s="1"/>
      <c r="OAO281" s="1"/>
      <c r="OAP281" s="1"/>
      <c r="OAQ281" s="1"/>
      <c r="OAR281" s="1"/>
      <c r="OAS281" s="1"/>
      <c r="OAT281" s="1"/>
      <c r="OAU281" s="1"/>
      <c r="OAV281" s="1"/>
      <c r="OAW281" s="1"/>
      <c r="OAX281" s="1"/>
      <c r="OAY281" s="1"/>
      <c r="OAZ281" s="1"/>
      <c r="OBA281" s="1"/>
      <c r="OBB281" s="1"/>
      <c r="OBC281" s="1"/>
      <c r="OBD281" s="1"/>
      <c r="OBE281" s="1"/>
      <c r="OBF281" s="1"/>
      <c r="OBG281" s="1"/>
      <c r="OBH281" s="1"/>
      <c r="OBI281" s="1"/>
      <c r="OBJ281" s="1"/>
      <c r="OBK281" s="1"/>
      <c r="OBL281" s="1"/>
      <c r="OBM281" s="1"/>
      <c r="OBN281" s="1"/>
      <c r="OBO281" s="1"/>
      <c r="OBP281" s="1"/>
      <c r="OBQ281" s="1"/>
      <c r="OBR281" s="1"/>
      <c r="OBS281" s="1"/>
      <c r="OBT281" s="1"/>
      <c r="OBU281" s="1"/>
      <c r="OBV281" s="1"/>
      <c r="OBW281" s="1"/>
      <c r="OBX281" s="1"/>
      <c r="OBY281" s="1"/>
      <c r="OBZ281" s="1"/>
      <c r="OCA281" s="1"/>
      <c r="OCB281" s="1"/>
      <c r="OCC281" s="1"/>
      <c r="OCD281" s="1"/>
      <c r="OCE281" s="1"/>
      <c r="OCF281" s="1"/>
      <c r="OCG281" s="1"/>
      <c r="OCH281" s="1"/>
      <c r="OCI281" s="1"/>
      <c r="OCJ281" s="1"/>
      <c r="OCK281" s="1"/>
      <c r="OCL281" s="1"/>
      <c r="OCM281" s="1"/>
      <c r="OCN281" s="1"/>
      <c r="OCO281" s="1"/>
      <c r="OCP281" s="1"/>
      <c r="OCQ281" s="1"/>
      <c r="OCR281" s="1"/>
      <c r="OCS281" s="1"/>
      <c r="OCT281" s="1"/>
      <c r="OCU281" s="1"/>
      <c r="OCV281" s="1"/>
      <c r="OCW281" s="1"/>
      <c r="OCX281" s="1"/>
      <c r="OCY281" s="1"/>
      <c r="OCZ281" s="1"/>
      <c r="ODA281" s="1"/>
      <c r="ODB281" s="1"/>
      <c r="ODC281" s="1"/>
      <c r="ODD281" s="1"/>
      <c r="ODE281" s="1"/>
      <c r="ODF281" s="1"/>
      <c r="ODG281" s="1"/>
      <c r="ODH281" s="1"/>
      <c r="ODI281" s="1"/>
      <c r="ODJ281" s="1"/>
      <c r="ODK281" s="1"/>
      <c r="ODL281" s="1"/>
      <c r="ODM281" s="1"/>
      <c r="ODN281" s="1"/>
      <c r="ODO281" s="1"/>
      <c r="ODP281" s="1"/>
      <c r="ODQ281" s="1"/>
      <c r="ODR281" s="1"/>
      <c r="ODS281" s="1"/>
      <c r="ODT281" s="1"/>
      <c r="ODU281" s="1"/>
      <c r="ODV281" s="1"/>
      <c r="ODW281" s="1"/>
      <c r="ODX281" s="1"/>
      <c r="ODY281" s="1"/>
      <c r="ODZ281" s="1"/>
      <c r="OEA281" s="1"/>
      <c r="OEB281" s="1"/>
      <c r="OEC281" s="1"/>
      <c r="OED281" s="1"/>
      <c r="OEE281" s="1"/>
      <c r="OEF281" s="1"/>
      <c r="OEG281" s="1"/>
      <c r="OEH281" s="1"/>
      <c r="OEI281" s="1"/>
      <c r="OEJ281" s="1"/>
      <c r="OEK281" s="1"/>
      <c r="OEL281" s="1"/>
      <c r="OEM281" s="1"/>
      <c r="OEN281" s="1"/>
      <c r="OEO281" s="1"/>
      <c r="OEP281" s="1"/>
      <c r="OEQ281" s="1"/>
      <c r="OER281" s="1"/>
      <c r="OES281" s="1"/>
      <c r="OET281" s="1"/>
      <c r="OEU281" s="1"/>
      <c r="OEV281" s="1"/>
      <c r="OEW281" s="1"/>
      <c r="OEX281" s="1"/>
      <c r="OEY281" s="1"/>
      <c r="OEZ281" s="1"/>
      <c r="OFA281" s="1"/>
      <c r="OFB281" s="1"/>
      <c r="OFC281" s="1"/>
      <c r="OFD281" s="1"/>
      <c r="OFE281" s="1"/>
      <c r="OFF281" s="1"/>
      <c r="OFG281" s="1"/>
      <c r="OFH281" s="1"/>
      <c r="OFI281" s="1"/>
      <c r="OFJ281" s="1"/>
      <c r="OFK281" s="1"/>
      <c r="OFL281" s="1"/>
      <c r="OFM281" s="1"/>
      <c r="OFN281" s="1"/>
      <c r="OFO281" s="1"/>
      <c r="OFP281" s="1"/>
      <c r="OFQ281" s="1"/>
      <c r="OFR281" s="1"/>
      <c r="OFS281" s="1"/>
      <c r="OFT281" s="1"/>
      <c r="OFU281" s="1"/>
      <c r="OFV281" s="1"/>
      <c r="OFW281" s="1"/>
      <c r="OFX281" s="1"/>
      <c r="OFY281" s="1"/>
      <c r="OFZ281" s="1"/>
      <c r="OGA281" s="1"/>
      <c r="OGB281" s="1"/>
      <c r="OGC281" s="1"/>
      <c r="OGD281" s="1"/>
      <c r="OGE281" s="1"/>
      <c r="OGF281" s="1"/>
      <c r="OGG281" s="1"/>
      <c r="OGH281" s="1"/>
      <c r="OGI281" s="1"/>
      <c r="OGJ281" s="1"/>
      <c r="OGK281" s="1"/>
      <c r="OGL281" s="1"/>
      <c r="OGM281" s="1"/>
      <c r="OGN281" s="1"/>
      <c r="OGO281" s="1"/>
      <c r="OGP281" s="1"/>
      <c r="OGQ281" s="1"/>
      <c r="OGR281" s="1"/>
      <c r="OGS281" s="1"/>
      <c r="OGT281" s="1"/>
      <c r="OGU281" s="1"/>
      <c r="OGV281" s="1"/>
      <c r="OGW281" s="1"/>
      <c r="OGX281" s="1"/>
      <c r="OGY281" s="1"/>
      <c r="OGZ281" s="1"/>
      <c r="OHA281" s="1"/>
      <c r="OHB281" s="1"/>
      <c r="OHC281" s="1"/>
      <c r="OHD281" s="1"/>
      <c r="OHE281" s="1"/>
      <c r="OHF281" s="1"/>
      <c r="OHG281" s="1"/>
      <c r="OHH281" s="1"/>
      <c r="OHI281" s="1"/>
      <c r="OHJ281" s="1"/>
      <c r="OHK281" s="1"/>
      <c r="OHL281" s="1"/>
      <c r="OHM281" s="1"/>
      <c r="OHN281" s="1"/>
      <c r="OHO281" s="1"/>
      <c r="OHP281" s="1"/>
      <c r="OHQ281" s="1"/>
      <c r="OHR281" s="1"/>
      <c r="OHS281" s="1"/>
      <c r="OHT281" s="1"/>
      <c r="OHU281" s="1"/>
      <c r="OHV281" s="1"/>
      <c r="OHW281" s="1"/>
      <c r="OHX281" s="1"/>
      <c r="OHY281" s="1"/>
      <c r="OHZ281" s="1"/>
      <c r="OIA281" s="1"/>
      <c r="OIB281" s="1"/>
      <c r="OIC281" s="1"/>
      <c r="OID281" s="1"/>
      <c r="OIE281" s="1"/>
      <c r="OIF281" s="1"/>
      <c r="OIG281" s="1"/>
      <c r="OIH281" s="1"/>
      <c r="OII281" s="1"/>
      <c r="OIJ281" s="1"/>
      <c r="OIK281" s="1"/>
      <c r="OIL281" s="1"/>
      <c r="OIM281" s="1"/>
      <c r="OIN281" s="1"/>
      <c r="OIO281" s="1"/>
      <c r="OIP281" s="1"/>
      <c r="OIQ281" s="1"/>
      <c r="OIR281" s="1"/>
      <c r="OIS281" s="1"/>
      <c r="OIT281" s="1"/>
      <c r="OIU281" s="1"/>
      <c r="OIV281" s="1"/>
      <c r="OIW281" s="1"/>
      <c r="OIX281" s="1"/>
      <c r="OIY281" s="1"/>
      <c r="OIZ281" s="1"/>
      <c r="OJA281" s="1"/>
      <c r="OJB281" s="1"/>
      <c r="OJC281" s="1"/>
      <c r="OJD281" s="1"/>
      <c r="OJE281" s="1"/>
      <c r="OJF281" s="1"/>
      <c r="OJG281" s="1"/>
      <c r="OJH281" s="1"/>
      <c r="OJI281" s="1"/>
      <c r="OJJ281" s="1"/>
      <c r="OJK281" s="1"/>
      <c r="OJL281" s="1"/>
      <c r="OJM281" s="1"/>
      <c r="OJN281" s="1"/>
      <c r="OJO281" s="1"/>
      <c r="OJP281" s="1"/>
      <c r="OJQ281" s="1"/>
      <c r="OJR281" s="1"/>
      <c r="OJS281" s="1"/>
      <c r="OJT281" s="1"/>
      <c r="OJU281" s="1"/>
      <c r="OJV281" s="1"/>
      <c r="OJW281" s="1"/>
      <c r="OJX281" s="1"/>
      <c r="OJY281" s="1"/>
      <c r="OJZ281" s="1"/>
      <c r="OKA281" s="1"/>
      <c r="OKB281" s="1"/>
      <c r="OKC281" s="1"/>
      <c r="OKD281" s="1"/>
      <c r="OKE281" s="1"/>
      <c r="OKF281" s="1"/>
      <c r="OKG281" s="1"/>
      <c r="OKH281" s="1"/>
      <c r="OKI281" s="1"/>
      <c r="OKJ281" s="1"/>
      <c r="OKK281" s="1"/>
      <c r="OKL281" s="1"/>
      <c r="OKM281" s="1"/>
      <c r="OKN281" s="1"/>
      <c r="OKO281" s="1"/>
      <c r="OKP281" s="1"/>
      <c r="OKQ281" s="1"/>
      <c r="OKR281" s="1"/>
      <c r="OKS281" s="1"/>
      <c r="OKT281" s="1"/>
      <c r="OKU281" s="1"/>
      <c r="OKV281" s="1"/>
      <c r="OKW281" s="1"/>
      <c r="OKX281" s="1"/>
      <c r="OKY281" s="1"/>
      <c r="OKZ281" s="1"/>
      <c r="OLA281" s="1"/>
      <c r="OLB281" s="1"/>
      <c r="OLC281" s="1"/>
      <c r="OLD281" s="1"/>
      <c r="OLE281" s="1"/>
      <c r="OLF281" s="1"/>
      <c r="OLG281" s="1"/>
      <c r="OLH281" s="1"/>
      <c r="OLI281" s="1"/>
      <c r="OLJ281" s="1"/>
      <c r="OLK281" s="1"/>
      <c r="OLL281" s="1"/>
      <c r="OLM281" s="1"/>
      <c r="OLN281" s="1"/>
      <c r="OLO281" s="1"/>
      <c r="OLP281" s="1"/>
      <c r="OLQ281" s="1"/>
      <c r="OLR281" s="1"/>
      <c r="OLS281" s="1"/>
      <c r="OLT281" s="1"/>
      <c r="OLU281" s="1"/>
      <c r="OLV281" s="1"/>
      <c r="OLW281" s="1"/>
      <c r="OLX281" s="1"/>
      <c r="OLY281" s="1"/>
      <c r="OLZ281" s="1"/>
      <c r="OMA281" s="1"/>
      <c r="OMB281" s="1"/>
      <c r="OMC281" s="1"/>
      <c r="OMD281" s="1"/>
      <c r="OME281" s="1"/>
      <c r="OMF281" s="1"/>
      <c r="OMG281" s="1"/>
      <c r="OMH281" s="1"/>
      <c r="OMI281" s="1"/>
      <c r="OMJ281" s="1"/>
      <c r="OMK281" s="1"/>
      <c r="OML281" s="1"/>
      <c r="OMM281" s="1"/>
      <c r="OMN281" s="1"/>
      <c r="OMO281" s="1"/>
      <c r="OMP281" s="1"/>
      <c r="OMQ281" s="1"/>
      <c r="OMR281" s="1"/>
      <c r="OMS281" s="1"/>
      <c r="OMT281" s="1"/>
      <c r="OMU281" s="1"/>
      <c r="OMV281" s="1"/>
      <c r="OMW281" s="1"/>
      <c r="OMX281" s="1"/>
      <c r="OMY281" s="1"/>
      <c r="OMZ281" s="1"/>
      <c r="ONA281" s="1"/>
      <c r="ONB281" s="1"/>
      <c r="ONC281" s="1"/>
      <c r="OND281" s="1"/>
      <c r="ONE281" s="1"/>
      <c r="ONF281" s="1"/>
      <c r="ONG281" s="1"/>
      <c r="ONH281" s="1"/>
      <c r="ONI281" s="1"/>
      <c r="ONJ281" s="1"/>
      <c r="ONK281" s="1"/>
      <c r="ONL281" s="1"/>
      <c r="ONM281" s="1"/>
      <c r="ONN281" s="1"/>
      <c r="ONO281" s="1"/>
      <c r="ONP281" s="1"/>
      <c r="ONQ281" s="1"/>
      <c r="ONR281" s="1"/>
      <c r="ONS281" s="1"/>
      <c r="ONT281" s="1"/>
      <c r="ONU281" s="1"/>
      <c r="ONV281" s="1"/>
      <c r="ONW281" s="1"/>
      <c r="ONX281" s="1"/>
      <c r="ONY281" s="1"/>
      <c r="ONZ281" s="1"/>
      <c r="OOA281" s="1"/>
      <c r="OOB281" s="1"/>
      <c r="OOC281" s="1"/>
      <c r="OOD281" s="1"/>
      <c r="OOE281" s="1"/>
      <c r="OOF281" s="1"/>
      <c r="OOG281" s="1"/>
      <c r="OOH281" s="1"/>
      <c r="OOI281" s="1"/>
      <c r="OOJ281" s="1"/>
      <c r="OOK281" s="1"/>
      <c r="OOL281" s="1"/>
      <c r="OOM281" s="1"/>
      <c r="OON281" s="1"/>
      <c r="OOO281" s="1"/>
      <c r="OOP281" s="1"/>
      <c r="OOQ281" s="1"/>
      <c r="OOR281" s="1"/>
      <c r="OOS281" s="1"/>
      <c r="OOT281" s="1"/>
      <c r="OOU281" s="1"/>
      <c r="OOV281" s="1"/>
      <c r="OOW281" s="1"/>
      <c r="OOX281" s="1"/>
      <c r="OOY281" s="1"/>
      <c r="OOZ281" s="1"/>
      <c r="OPA281" s="1"/>
      <c r="OPB281" s="1"/>
      <c r="OPC281" s="1"/>
      <c r="OPD281" s="1"/>
      <c r="OPE281" s="1"/>
      <c r="OPF281" s="1"/>
      <c r="OPG281" s="1"/>
      <c r="OPH281" s="1"/>
      <c r="OPI281" s="1"/>
      <c r="OPJ281" s="1"/>
      <c r="OPK281" s="1"/>
      <c r="OPL281" s="1"/>
      <c r="OPM281" s="1"/>
      <c r="OPN281" s="1"/>
      <c r="OPO281" s="1"/>
      <c r="OPP281" s="1"/>
      <c r="OPQ281" s="1"/>
      <c r="OPR281" s="1"/>
      <c r="OPS281" s="1"/>
      <c r="OPT281" s="1"/>
      <c r="OPU281" s="1"/>
      <c r="OPV281" s="1"/>
      <c r="OPW281" s="1"/>
      <c r="OPX281" s="1"/>
      <c r="OPY281" s="1"/>
      <c r="OPZ281" s="1"/>
      <c r="OQA281" s="1"/>
      <c r="OQB281" s="1"/>
      <c r="OQC281" s="1"/>
      <c r="OQD281" s="1"/>
      <c r="OQE281" s="1"/>
      <c r="OQF281" s="1"/>
      <c r="OQG281" s="1"/>
      <c r="OQH281" s="1"/>
      <c r="OQI281" s="1"/>
      <c r="OQJ281" s="1"/>
      <c r="OQK281" s="1"/>
      <c r="OQL281" s="1"/>
      <c r="OQM281" s="1"/>
      <c r="OQN281" s="1"/>
      <c r="OQO281" s="1"/>
      <c r="OQP281" s="1"/>
      <c r="OQQ281" s="1"/>
      <c r="OQR281" s="1"/>
      <c r="OQS281" s="1"/>
      <c r="OQT281" s="1"/>
      <c r="OQU281" s="1"/>
      <c r="OQV281" s="1"/>
      <c r="OQW281" s="1"/>
      <c r="OQX281" s="1"/>
      <c r="OQY281" s="1"/>
      <c r="OQZ281" s="1"/>
      <c r="ORA281" s="1"/>
      <c r="ORB281" s="1"/>
      <c r="ORC281" s="1"/>
      <c r="ORD281" s="1"/>
      <c r="ORE281" s="1"/>
      <c r="ORF281" s="1"/>
      <c r="ORG281" s="1"/>
      <c r="ORH281" s="1"/>
      <c r="ORI281" s="1"/>
      <c r="ORJ281" s="1"/>
      <c r="ORK281" s="1"/>
      <c r="ORL281" s="1"/>
      <c r="ORM281" s="1"/>
      <c r="ORN281" s="1"/>
      <c r="ORO281" s="1"/>
      <c r="ORP281" s="1"/>
      <c r="ORQ281" s="1"/>
      <c r="ORR281" s="1"/>
      <c r="ORS281" s="1"/>
      <c r="ORT281" s="1"/>
      <c r="ORU281" s="1"/>
      <c r="ORV281" s="1"/>
      <c r="ORW281" s="1"/>
      <c r="ORX281" s="1"/>
      <c r="ORY281" s="1"/>
      <c r="ORZ281" s="1"/>
      <c r="OSA281" s="1"/>
      <c r="OSB281" s="1"/>
      <c r="OSC281" s="1"/>
      <c r="OSD281" s="1"/>
      <c r="OSE281" s="1"/>
      <c r="OSF281" s="1"/>
      <c r="OSG281" s="1"/>
      <c r="OSH281" s="1"/>
      <c r="OSI281" s="1"/>
      <c r="OSJ281" s="1"/>
      <c r="OSK281" s="1"/>
      <c r="OSL281" s="1"/>
      <c r="OSM281" s="1"/>
      <c r="OSN281" s="1"/>
      <c r="OSO281" s="1"/>
      <c r="OSP281" s="1"/>
      <c r="OSQ281" s="1"/>
      <c r="OSR281" s="1"/>
      <c r="OSS281" s="1"/>
      <c r="OST281" s="1"/>
      <c r="OSU281" s="1"/>
      <c r="OSV281" s="1"/>
      <c r="OSW281" s="1"/>
      <c r="OSX281" s="1"/>
      <c r="OSY281" s="1"/>
      <c r="OSZ281" s="1"/>
      <c r="OTA281" s="1"/>
      <c r="OTB281" s="1"/>
      <c r="OTC281" s="1"/>
      <c r="OTD281" s="1"/>
      <c r="OTE281" s="1"/>
      <c r="OTF281" s="1"/>
      <c r="OTG281" s="1"/>
      <c r="OTH281" s="1"/>
      <c r="OTI281" s="1"/>
      <c r="OTJ281" s="1"/>
      <c r="OTK281" s="1"/>
      <c r="OTL281" s="1"/>
      <c r="OTM281" s="1"/>
      <c r="OTN281" s="1"/>
      <c r="OTO281" s="1"/>
      <c r="OTP281" s="1"/>
      <c r="OTQ281" s="1"/>
      <c r="OTR281" s="1"/>
      <c r="OTS281" s="1"/>
      <c r="OTT281" s="1"/>
      <c r="OTU281" s="1"/>
      <c r="OTV281" s="1"/>
      <c r="OTW281" s="1"/>
      <c r="OTX281" s="1"/>
      <c r="OTY281" s="1"/>
      <c r="OTZ281" s="1"/>
      <c r="OUA281" s="1"/>
      <c r="OUB281" s="1"/>
      <c r="OUC281" s="1"/>
      <c r="OUD281" s="1"/>
      <c r="OUE281" s="1"/>
      <c r="OUF281" s="1"/>
      <c r="OUG281" s="1"/>
      <c r="OUH281" s="1"/>
      <c r="OUI281" s="1"/>
      <c r="OUJ281" s="1"/>
      <c r="OUK281" s="1"/>
      <c r="OUL281" s="1"/>
      <c r="OUM281" s="1"/>
      <c r="OUN281" s="1"/>
      <c r="OUO281" s="1"/>
      <c r="OUP281" s="1"/>
      <c r="OUQ281" s="1"/>
      <c r="OUR281" s="1"/>
      <c r="OUS281" s="1"/>
      <c r="OUT281" s="1"/>
      <c r="OUU281" s="1"/>
      <c r="OUV281" s="1"/>
      <c r="OUW281" s="1"/>
      <c r="OUX281" s="1"/>
      <c r="OUY281" s="1"/>
      <c r="OUZ281" s="1"/>
      <c r="OVA281" s="1"/>
      <c r="OVB281" s="1"/>
      <c r="OVC281" s="1"/>
      <c r="OVD281" s="1"/>
      <c r="OVE281" s="1"/>
      <c r="OVF281" s="1"/>
      <c r="OVG281" s="1"/>
      <c r="OVH281" s="1"/>
      <c r="OVI281" s="1"/>
      <c r="OVJ281" s="1"/>
      <c r="OVK281" s="1"/>
      <c r="OVL281" s="1"/>
      <c r="OVM281" s="1"/>
      <c r="OVN281" s="1"/>
      <c r="OVO281" s="1"/>
      <c r="OVP281" s="1"/>
      <c r="OVQ281" s="1"/>
      <c r="OVR281" s="1"/>
      <c r="OVS281" s="1"/>
      <c r="OVT281" s="1"/>
      <c r="OVU281" s="1"/>
      <c r="OVV281" s="1"/>
      <c r="OVW281" s="1"/>
      <c r="OVX281" s="1"/>
      <c r="OVY281" s="1"/>
      <c r="OVZ281" s="1"/>
      <c r="OWA281" s="1"/>
      <c r="OWB281" s="1"/>
      <c r="OWC281" s="1"/>
      <c r="OWD281" s="1"/>
      <c r="OWE281" s="1"/>
      <c r="OWF281" s="1"/>
      <c r="OWG281" s="1"/>
      <c r="OWH281" s="1"/>
      <c r="OWI281" s="1"/>
      <c r="OWJ281" s="1"/>
      <c r="OWK281" s="1"/>
      <c r="OWL281" s="1"/>
      <c r="OWM281" s="1"/>
      <c r="OWN281" s="1"/>
      <c r="OWO281" s="1"/>
      <c r="OWP281" s="1"/>
      <c r="OWQ281" s="1"/>
      <c r="OWR281" s="1"/>
      <c r="OWS281" s="1"/>
      <c r="OWT281" s="1"/>
      <c r="OWU281" s="1"/>
      <c r="OWV281" s="1"/>
      <c r="OWW281" s="1"/>
      <c r="OWX281" s="1"/>
      <c r="OWY281" s="1"/>
      <c r="OWZ281" s="1"/>
      <c r="OXA281" s="1"/>
      <c r="OXB281" s="1"/>
      <c r="OXC281" s="1"/>
      <c r="OXD281" s="1"/>
      <c r="OXE281" s="1"/>
      <c r="OXF281" s="1"/>
      <c r="OXG281" s="1"/>
      <c r="OXH281" s="1"/>
      <c r="OXI281" s="1"/>
      <c r="OXJ281" s="1"/>
      <c r="OXK281" s="1"/>
      <c r="OXL281" s="1"/>
      <c r="OXM281" s="1"/>
      <c r="OXN281" s="1"/>
      <c r="OXO281" s="1"/>
      <c r="OXP281" s="1"/>
      <c r="OXQ281" s="1"/>
      <c r="OXR281" s="1"/>
      <c r="OXS281" s="1"/>
      <c r="OXT281" s="1"/>
      <c r="OXU281" s="1"/>
      <c r="OXV281" s="1"/>
      <c r="OXW281" s="1"/>
      <c r="OXX281" s="1"/>
      <c r="OXY281" s="1"/>
      <c r="OXZ281" s="1"/>
      <c r="OYA281" s="1"/>
      <c r="OYB281" s="1"/>
      <c r="OYC281" s="1"/>
      <c r="OYD281" s="1"/>
      <c r="OYE281" s="1"/>
      <c r="OYF281" s="1"/>
      <c r="OYG281" s="1"/>
      <c r="OYH281" s="1"/>
      <c r="OYI281" s="1"/>
      <c r="OYJ281" s="1"/>
      <c r="OYK281" s="1"/>
      <c r="OYL281" s="1"/>
      <c r="OYM281" s="1"/>
      <c r="OYN281" s="1"/>
      <c r="OYO281" s="1"/>
      <c r="OYP281" s="1"/>
      <c r="OYQ281" s="1"/>
      <c r="OYR281" s="1"/>
      <c r="OYS281" s="1"/>
      <c r="OYT281" s="1"/>
      <c r="OYU281" s="1"/>
      <c r="OYV281" s="1"/>
      <c r="OYW281" s="1"/>
      <c r="OYX281" s="1"/>
      <c r="OYY281" s="1"/>
      <c r="OYZ281" s="1"/>
      <c r="OZA281" s="1"/>
      <c r="OZB281" s="1"/>
      <c r="OZC281" s="1"/>
      <c r="OZD281" s="1"/>
      <c r="OZE281" s="1"/>
      <c r="OZF281" s="1"/>
      <c r="OZG281" s="1"/>
      <c r="OZH281" s="1"/>
      <c r="OZI281" s="1"/>
      <c r="OZJ281" s="1"/>
      <c r="OZK281" s="1"/>
      <c r="OZL281" s="1"/>
      <c r="OZM281" s="1"/>
      <c r="OZN281" s="1"/>
      <c r="OZO281" s="1"/>
      <c r="OZP281" s="1"/>
      <c r="OZQ281" s="1"/>
      <c r="OZR281" s="1"/>
      <c r="OZS281" s="1"/>
      <c r="OZT281" s="1"/>
      <c r="OZU281" s="1"/>
      <c r="OZV281" s="1"/>
      <c r="OZW281" s="1"/>
      <c r="OZX281" s="1"/>
      <c r="OZY281" s="1"/>
      <c r="OZZ281" s="1"/>
      <c r="PAA281" s="1"/>
      <c r="PAB281" s="1"/>
      <c r="PAC281" s="1"/>
      <c r="PAD281" s="1"/>
      <c r="PAE281" s="1"/>
      <c r="PAF281" s="1"/>
      <c r="PAG281" s="1"/>
      <c r="PAH281" s="1"/>
      <c r="PAI281" s="1"/>
      <c r="PAJ281" s="1"/>
      <c r="PAK281" s="1"/>
      <c r="PAL281" s="1"/>
      <c r="PAM281" s="1"/>
      <c r="PAN281" s="1"/>
      <c r="PAO281" s="1"/>
      <c r="PAP281" s="1"/>
      <c r="PAQ281" s="1"/>
      <c r="PAR281" s="1"/>
      <c r="PAS281" s="1"/>
      <c r="PAT281" s="1"/>
      <c r="PAU281" s="1"/>
      <c r="PAV281" s="1"/>
      <c r="PAW281" s="1"/>
      <c r="PAX281" s="1"/>
      <c r="PAY281" s="1"/>
      <c r="PAZ281" s="1"/>
      <c r="PBA281" s="1"/>
      <c r="PBB281" s="1"/>
      <c r="PBC281" s="1"/>
      <c r="PBD281" s="1"/>
      <c r="PBE281" s="1"/>
      <c r="PBF281" s="1"/>
      <c r="PBG281" s="1"/>
      <c r="PBH281" s="1"/>
      <c r="PBI281" s="1"/>
      <c r="PBJ281" s="1"/>
      <c r="PBK281" s="1"/>
      <c r="PBL281" s="1"/>
      <c r="PBM281" s="1"/>
      <c r="PBN281" s="1"/>
      <c r="PBO281" s="1"/>
      <c r="PBP281" s="1"/>
      <c r="PBQ281" s="1"/>
      <c r="PBR281" s="1"/>
      <c r="PBS281" s="1"/>
      <c r="PBT281" s="1"/>
      <c r="PBU281" s="1"/>
      <c r="PBV281" s="1"/>
      <c r="PBW281" s="1"/>
      <c r="PBX281" s="1"/>
      <c r="PBY281" s="1"/>
      <c r="PBZ281" s="1"/>
      <c r="PCA281" s="1"/>
      <c r="PCB281" s="1"/>
      <c r="PCC281" s="1"/>
      <c r="PCD281" s="1"/>
      <c r="PCE281" s="1"/>
      <c r="PCF281" s="1"/>
      <c r="PCG281" s="1"/>
      <c r="PCH281" s="1"/>
      <c r="PCI281" s="1"/>
      <c r="PCJ281" s="1"/>
      <c r="PCK281" s="1"/>
      <c r="PCL281" s="1"/>
      <c r="PCM281" s="1"/>
      <c r="PCN281" s="1"/>
      <c r="PCO281" s="1"/>
      <c r="PCP281" s="1"/>
      <c r="PCQ281" s="1"/>
      <c r="PCR281" s="1"/>
      <c r="PCS281" s="1"/>
      <c r="PCT281" s="1"/>
      <c r="PCU281" s="1"/>
      <c r="PCV281" s="1"/>
      <c r="PCW281" s="1"/>
      <c r="PCX281" s="1"/>
      <c r="PCY281" s="1"/>
      <c r="PCZ281" s="1"/>
      <c r="PDA281" s="1"/>
      <c r="PDB281" s="1"/>
      <c r="PDC281" s="1"/>
      <c r="PDD281" s="1"/>
      <c r="PDE281" s="1"/>
      <c r="PDF281" s="1"/>
      <c r="PDG281" s="1"/>
      <c r="PDH281" s="1"/>
      <c r="PDI281" s="1"/>
      <c r="PDJ281" s="1"/>
      <c r="PDK281" s="1"/>
      <c r="PDL281" s="1"/>
      <c r="PDM281" s="1"/>
      <c r="PDN281" s="1"/>
      <c r="PDO281" s="1"/>
      <c r="PDP281" s="1"/>
      <c r="PDQ281" s="1"/>
      <c r="PDR281" s="1"/>
      <c r="PDS281" s="1"/>
      <c r="PDT281" s="1"/>
      <c r="PDU281" s="1"/>
      <c r="PDV281" s="1"/>
      <c r="PDW281" s="1"/>
      <c r="PDX281" s="1"/>
      <c r="PDY281" s="1"/>
      <c r="PDZ281" s="1"/>
      <c r="PEA281" s="1"/>
      <c r="PEB281" s="1"/>
      <c r="PEC281" s="1"/>
      <c r="PED281" s="1"/>
      <c r="PEE281" s="1"/>
      <c r="PEF281" s="1"/>
      <c r="PEG281" s="1"/>
      <c r="PEH281" s="1"/>
      <c r="PEI281" s="1"/>
      <c r="PEJ281" s="1"/>
      <c r="PEK281" s="1"/>
      <c r="PEL281" s="1"/>
      <c r="PEM281" s="1"/>
      <c r="PEN281" s="1"/>
      <c r="PEO281" s="1"/>
      <c r="PEP281" s="1"/>
      <c r="PEQ281" s="1"/>
      <c r="PER281" s="1"/>
      <c r="PES281" s="1"/>
      <c r="PET281" s="1"/>
      <c r="PEU281" s="1"/>
      <c r="PEV281" s="1"/>
      <c r="PEW281" s="1"/>
      <c r="PEX281" s="1"/>
      <c r="PEY281" s="1"/>
      <c r="PEZ281" s="1"/>
      <c r="PFA281" s="1"/>
      <c r="PFB281" s="1"/>
      <c r="PFC281" s="1"/>
      <c r="PFD281" s="1"/>
      <c r="PFE281" s="1"/>
      <c r="PFF281" s="1"/>
      <c r="PFG281" s="1"/>
      <c r="PFH281" s="1"/>
      <c r="PFI281" s="1"/>
      <c r="PFJ281" s="1"/>
      <c r="PFK281" s="1"/>
      <c r="PFL281" s="1"/>
      <c r="PFM281" s="1"/>
      <c r="PFN281" s="1"/>
      <c r="PFO281" s="1"/>
      <c r="PFP281" s="1"/>
      <c r="PFQ281" s="1"/>
      <c r="PFR281" s="1"/>
      <c r="PFS281" s="1"/>
      <c r="PFT281" s="1"/>
      <c r="PFU281" s="1"/>
      <c r="PFV281" s="1"/>
      <c r="PFW281" s="1"/>
      <c r="PFX281" s="1"/>
      <c r="PFY281" s="1"/>
      <c r="PFZ281" s="1"/>
      <c r="PGA281" s="1"/>
      <c r="PGB281" s="1"/>
      <c r="PGC281" s="1"/>
      <c r="PGD281" s="1"/>
      <c r="PGE281" s="1"/>
      <c r="PGF281" s="1"/>
      <c r="PGG281" s="1"/>
      <c r="PGH281" s="1"/>
      <c r="PGI281" s="1"/>
      <c r="PGJ281" s="1"/>
      <c r="PGK281" s="1"/>
      <c r="PGL281" s="1"/>
      <c r="PGM281" s="1"/>
      <c r="PGN281" s="1"/>
      <c r="PGO281" s="1"/>
      <c r="PGP281" s="1"/>
      <c r="PGQ281" s="1"/>
      <c r="PGR281" s="1"/>
      <c r="PGS281" s="1"/>
      <c r="PGT281" s="1"/>
      <c r="PGU281" s="1"/>
      <c r="PGV281" s="1"/>
      <c r="PGW281" s="1"/>
      <c r="PGX281" s="1"/>
      <c r="PGY281" s="1"/>
      <c r="PGZ281" s="1"/>
      <c r="PHA281" s="1"/>
      <c r="PHB281" s="1"/>
      <c r="PHC281" s="1"/>
      <c r="PHD281" s="1"/>
      <c r="PHE281" s="1"/>
      <c r="PHF281" s="1"/>
      <c r="PHG281" s="1"/>
      <c r="PHH281" s="1"/>
      <c r="PHI281" s="1"/>
      <c r="PHJ281" s="1"/>
      <c r="PHK281" s="1"/>
      <c r="PHL281" s="1"/>
      <c r="PHM281" s="1"/>
      <c r="PHN281" s="1"/>
      <c r="PHO281" s="1"/>
      <c r="PHP281" s="1"/>
      <c r="PHQ281" s="1"/>
      <c r="PHR281" s="1"/>
      <c r="PHS281" s="1"/>
      <c r="PHT281" s="1"/>
      <c r="PHU281" s="1"/>
      <c r="PHV281" s="1"/>
      <c r="PHW281" s="1"/>
      <c r="PHX281" s="1"/>
      <c r="PHY281" s="1"/>
      <c r="PHZ281" s="1"/>
      <c r="PIA281" s="1"/>
      <c r="PIB281" s="1"/>
      <c r="PIC281" s="1"/>
      <c r="PID281" s="1"/>
      <c r="PIE281" s="1"/>
      <c r="PIF281" s="1"/>
      <c r="PIG281" s="1"/>
      <c r="PIH281" s="1"/>
      <c r="PII281" s="1"/>
      <c r="PIJ281" s="1"/>
      <c r="PIK281" s="1"/>
      <c r="PIL281" s="1"/>
      <c r="PIM281" s="1"/>
      <c r="PIN281" s="1"/>
      <c r="PIO281" s="1"/>
      <c r="PIP281" s="1"/>
      <c r="PIQ281" s="1"/>
      <c r="PIR281" s="1"/>
      <c r="PIS281" s="1"/>
      <c r="PIT281" s="1"/>
      <c r="PIU281" s="1"/>
      <c r="PIV281" s="1"/>
      <c r="PIW281" s="1"/>
      <c r="PIX281" s="1"/>
      <c r="PIY281" s="1"/>
      <c r="PIZ281" s="1"/>
      <c r="PJA281" s="1"/>
      <c r="PJB281" s="1"/>
      <c r="PJC281" s="1"/>
      <c r="PJD281" s="1"/>
      <c r="PJE281" s="1"/>
      <c r="PJF281" s="1"/>
      <c r="PJG281" s="1"/>
      <c r="PJH281" s="1"/>
      <c r="PJI281" s="1"/>
      <c r="PJJ281" s="1"/>
      <c r="PJK281" s="1"/>
      <c r="PJL281" s="1"/>
      <c r="PJM281" s="1"/>
      <c r="PJN281" s="1"/>
      <c r="PJO281" s="1"/>
      <c r="PJP281" s="1"/>
      <c r="PJQ281" s="1"/>
      <c r="PJR281" s="1"/>
      <c r="PJS281" s="1"/>
      <c r="PJT281" s="1"/>
      <c r="PJU281" s="1"/>
      <c r="PJV281" s="1"/>
      <c r="PJW281" s="1"/>
      <c r="PJX281" s="1"/>
      <c r="PJY281" s="1"/>
      <c r="PJZ281" s="1"/>
      <c r="PKA281" s="1"/>
      <c r="PKB281" s="1"/>
      <c r="PKC281" s="1"/>
      <c r="PKD281" s="1"/>
      <c r="PKE281" s="1"/>
      <c r="PKF281" s="1"/>
      <c r="PKG281" s="1"/>
      <c r="PKH281" s="1"/>
      <c r="PKI281" s="1"/>
      <c r="PKJ281" s="1"/>
      <c r="PKK281" s="1"/>
      <c r="PKL281" s="1"/>
      <c r="PKM281" s="1"/>
      <c r="PKN281" s="1"/>
      <c r="PKO281" s="1"/>
      <c r="PKP281" s="1"/>
      <c r="PKQ281" s="1"/>
      <c r="PKR281" s="1"/>
      <c r="PKS281" s="1"/>
      <c r="PKT281" s="1"/>
      <c r="PKU281" s="1"/>
      <c r="PKV281" s="1"/>
      <c r="PKW281" s="1"/>
      <c r="PKX281" s="1"/>
      <c r="PKY281" s="1"/>
      <c r="PKZ281" s="1"/>
      <c r="PLA281" s="1"/>
      <c r="PLB281" s="1"/>
      <c r="PLC281" s="1"/>
      <c r="PLD281" s="1"/>
      <c r="PLE281" s="1"/>
      <c r="PLF281" s="1"/>
      <c r="PLG281" s="1"/>
      <c r="PLH281" s="1"/>
      <c r="PLI281" s="1"/>
      <c r="PLJ281" s="1"/>
      <c r="PLK281" s="1"/>
      <c r="PLL281" s="1"/>
      <c r="PLM281" s="1"/>
      <c r="PLN281" s="1"/>
      <c r="PLO281" s="1"/>
      <c r="PLP281" s="1"/>
      <c r="PLQ281" s="1"/>
      <c r="PLR281" s="1"/>
      <c r="PLS281" s="1"/>
      <c r="PLT281" s="1"/>
      <c r="PLU281" s="1"/>
      <c r="PLV281" s="1"/>
      <c r="PLW281" s="1"/>
      <c r="PLX281" s="1"/>
      <c r="PLY281" s="1"/>
      <c r="PLZ281" s="1"/>
      <c r="PMA281" s="1"/>
      <c r="PMB281" s="1"/>
      <c r="PMC281" s="1"/>
      <c r="PMD281" s="1"/>
      <c r="PME281" s="1"/>
      <c r="PMF281" s="1"/>
      <c r="PMG281" s="1"/>
      <c r="PMH281" s="1"/>
      <c r="PMI281" s="1"/>
      <c r="PMJ281" s="1"/>
      <c r="PMK281" s="1"/>
      <c r="PML281" s="1"/>
      <c r="PMM281" s="1"/>
      <c r="PMN281" s="1"/>
      <c r="PMO281" s="1"/>
      <c r="PMP281" s="1"/>
      <c r="PMQ281" s="1"/>
      <c r="PMR281" s="1"/>
      <c r="PMS281" s="1"/>
      <c r="PMT281" s="1"/>
      <c r="PMU281" s="1"/>
      <c r="PMV281" s="1"/>
      <c r="PMW281" s="1"/>
      <c r="PMX281" s="1"/>
      <c r="PMY281" s="1"/>
      <c r="PMZ281" s="1"/>
      <c r="PNA281" s="1"/>
      <c r="PNB281" s="1"/>
      <c r="PNC281" s="1"/>
      <c r="PND281" s="1"/>
      <c r="PNE281" s="1"/>
      <c r="PNF281" s="1"/>
      <c r="PNG281" s="1"/>
      <c r="PNH281" s="1"/>
      <c r="PNI281" s="1"/>
      <c r="PNJ281" s="1"/>
      <c r="PNK281" s="1"/>
      <c r="PNL281" s="1"/>
      <c r="PNM281" s="1"/>
      <c r="PNN281" s="1"/>
      <c r="PNO281" s="1"/>
      <c r="PNP281" s="1"/>
      <c r="PNQ281" s="1"/>
      <c r="PNR281" s="1"/>
      <c r="PNS281" s="1"/>
      <c r="PNT281" s="1"/>
      <c r="PNU281" s="1"/>
      <c r="PNV281" s="1"/>
      <c r="PNW281" s="1"/>
      <c r="PNX281" s="1"/>
      <c r="PNY281" s="1"/>
      <c r="PNZ281" s="1"/>
      <c r="POA281" s="1"/>
      <c r="POB281" s="1"/>
      <c r="POC281" s="1"/>
      <c r="POD281" s="1"/>
      <c r="POE281" s="1"/>
      <c r="POF281" s="1"/>
      <c r="POG281" s="1"/>
      <c r="POH281" s="1"/>
      <c r="POI281" s="1"/>
      <c r="POJ281" s="1"/>
      <c r="POK281" s="1"/>
      <c r="POL281" s="1"/>
      <c r="POM281" s="1"/>
      <c r="PON281" s="1"/>
      <c r="POO281" s="1"/>
      <c r="POP281" s="1"/>
      <c r="POQ281" s="1"/>
      <c r="POR281" s="1"/>
      <c r="POS281" s="1"/>
      <c r="POT281" s="1"/>
      <c r="POU281" s="1"/>
      <c r="POV281" s="1"/>
      <c r="POW281" s="1"/>
      <c r="POX281" s="1"/>
      <c r="POY281" s="1"/>
      <c r="POZ281" s="1"/>
      <c r="PPA281" s="1"/>
      <c r="PPB281" s="1"/>
      <c r="PPC281" s="1"/>
      <c r="PPD281" s="1"/>
      <c r="PPE281" s="1"/>
      <c r="PPF281" s="1"/>
      <c r="PPG281" s="1"/>
      <c r="PPH281" s="1"/>
      <c r="PPI281" s="1"/>
      <c r="PPJ281" s="1"/>
      <c r="PPK281" s="1"/>
      <c r="PPL281" s="1"/>
      <c r="PPM281" s="1"/>
      <c r="PPN281" s="1"/>
      <c r="PPO281" s="1"/>
      <c r="PPP281" s="1"/>
      <c r="PPQ281" s="1"/>
      <c r="PPR281" s="1"/>
      <c r="PPS281" s="1"/>
      <c r="PPT281" s="1"/>
      <c r="PPU281" s="1"/>
      <c r="PPV281" s="1"/>
      <c r="PPW281" s="1"/>
      <c r="PPX281" s="1"/>
      <c r="PPY281" s="1"/>
      <c r="PPZ281" s="1"/>
      <c r="PQA281" s="1"/>
      <c r="PQB281" s="1"/>
      <c r="PQC281" s="1"/>
      <c r="PQD281" s="1"/>
      <c r="PQE281" s="1"/>
      <c r="PQF281" s="1"/>
      <c r="PQG281" s="1"/>
      <c r="PQH281" s="1"/>
      <c r="PQI281" s="1"/>
      <c r="PQJ281" s="1"/>
      <c r="PQK281" s="1"/>
      <c r="PQL281" s="1"/>
      <c r="PQM281" s="1"/>
      <c r="PQN281" s="1"/>
      <c r="PQO281" s="1"/>
      <c r="PQP281" s="1"/>
      <c r="PQQ281" s="1"/>
      <c r="PQR281" s="1"/>
      <c r="PQS281" s="1"/>
      <c r="PQT281" s="1"/>
      <c r="PQU281" s="1"/>
      <c r="PQV281" s="1"/>
      <c r="PQW281" s="1"/>
      <c r="PQX281" s="1"/>
      <c r="PQY281" s="1"/>
      <c r="PQZ281" s="1"/>
      <c r="PRA281" s="1"/>
      <c r="PRB281" s="1"/>
      <c r="PRC281" s="1"/>
      <c r="PRD281" s="1"/>
      <c r="PRE281" s="1"/>
      <c r="PRF281" s="1"/>
      <c r="PRG281" s="1"/>
      <c r="PRH281" s="1"/>
      <c r="PRI281" s="1"/>
      <c r="PRJ281" s="1"/>
      <c r="PRK281" s="1"/>
      <c r="PRL281" s="1"/>
      <c r="PRM281" s="1"/>
      <c r="PRN281" s="1"/>
      <c r="PRO281" s="1"/>
      <c r="PRP281" s="1"/>
      <c r="PRQ281" s="1"/>
      <c r="PRR281" s="1"/>
      <c r="PRS281" s="1"/>
      <c r="PRT281" s="1"/>
      <c r="PRU281" s="1"/>
      <c r="PRV281" s="1"/>
      <c r="PRW281" s="1"/>
      <c r="PRX281" s="1"/>
      <c r="PRY281" s="1"/>
      <c r="PRZ281" s="1"/>
      <c r="PSA281" s="1"/>
      <c r="PSB281" s="1"/>
      <c r="PSC281" s="1"/>
      <c r="PSD281" s="1"/>
      <c r="PSE281" s="1"/>
      <c r="PSF281" s="1"/>
      <c r="PSG281" s="1"/>
      <c r="PSH281" s="1"/>
      <c r="PSI281" s="1"/>
      <c r="PSJ281" s="1"/>
      <c r="PSK281" s="1"/>
      <c r="PSL281" s="1"/>
      <c r="PSM281" s="1"/>
      <c r="PSN281" s="1"/>
      <c r="PSO281" s="1"/>
      <c r="PSP281" s="1"/>
      <c r="PSQ281" s="1"/>
      <c r="PSR281" s="1"/>
      <c r="PSS281" s="1"/>
      <c r="PST281" s="1"/>
      <c r="PSU281" s="1"/>
      <c r="PSV281" s="1"/>
      <c r="PSW281" s="1"/>
      <c r="PSX281" s="1"/>
      <c r="PSY281" s="1"/>
      <c r="PSZ281" s="1"/>
      <c r="PTA281" s="1"/>
      <c r="PTB281" s="1"/>
      <c r="PTC281" s="1"/>
      <c r="PTD281" s="1"/>
      <c r="PTE281" s="1"/>
      <c r="PTF281" s="1"/>
      <c r="PTG281" s="1"/>
      <c r="PTH281" s="1"/>
      <c r="PTI281" s="1"/>
      <c r="PTJ281" s="1"/>
      <c r="PTK281" s="1"/>
      <c r="PTL281" s="1"/>
      <c r="PTM281" s="1"/>
      <c r="PTN281" s="1"/>
      <c r="PTO281" s="1"/>
      <c r="PTP281" s="1"/>
      <c r="PTQ281" s="1"/>
      <c r="PTR281" s="1"/>
      <c r="PTS281" s="1"/>
      <c r="PTT281" s="1"/>
      <c r="PTU281" s="1"/>
      <c r="PTV281" s="1"/>
      <c r="PTW281" s="1"/>
      <c r="PTX281" s="1"/>
      <c r="PTY281" s="1"/>
      <c r="PTZ281" s="1"/>
      <c r="PUA281" s="1"/>
      <c r="PUB281" s="1"/>
      <c r="PUC281" s="1"/>
      <c r="PUD281" s="1"/>
      <c r="PUE281" s="1"/>
      <c r="PUF281" s="1"/>
      <c r="PUG281" s="1"/>
      <c r="PUH281" s="1"/>
      <c r="PUI281" s="1"/>
      <c r="PUJ281" s="1"/>
      <c r="PUK281" s="1"/>
      <c r="PUL281" s="1"/>
      <c r="PUM281" s="1"/>
      <c r="PUN281" s="1"/>
      <c r="PUO281" s="1"/>
      <c r="PUP281" s="1"/>
      <c r="PUQ281" s="1"/>
      <c r="PUR281" s="1"/>
      <c r="PUS281" s="1"/>
      <c r="PUT281" s="1"/>
      <c r="PUU281" s="1"/>
      <c r="PUV281" s="1"/>
      <c r="PUW281" s="1"/>
      <c r="PUX281" s="1"/>
      <c r="PUY281" s="1"/>
      <c r="PUZ281" s="1"/>
      <c r="PVA281" s="1"/>
      <c r="PVB281" s="1"/>
      <c r="PVC281" s="1"/>
      <c r="PVD281" s="1"/>
      <c r="PVE281" s="1"/>
      <c r="PVF281" s="1"/>
      <c r="PVG281" s="1"/>
      <c r="PVH281" s="1"/>
      <c r="PVI281" s="1"/>
      <c r="PVJ281" s="1"/>
      <c r="PVK281" s="1"/>
      <c r="PVL281" s="1"/>
      <c r="PVM281" s="1"/>
      <c r="PVN281" s="1"/>
      <c r="PVO281" s="1"/>
      <c r="PVP281" s="1"/>
      <c r="PVQ281" s="1"/>
      <c r="PVR281" s="1"/>
      <c r="PVS281" s="1"/>
      <c r="PVT281" s="1"/>
      <c r="PVU281" s="1"/>
      <c r="PVV281" s="1"/>
      <c r="PVW281" s="1"/>
      <c r="PVX281" s="1"/>
      <c r="PVY281" s="1"/>
      <c r="PVZ281" s="1"/>
      <c r="PWA281" s="1"/>
      <c r="PWB281" s="1"/>
      <c r="PWC281" s="1"/>
      <c r="PWD281" s="1"/>
      <c r="PWE281" s="1"/>
      <c r="PWF281" s="1"/>
      <c r="PWG281" s="1"/>
      <c r="PWH281" s="1"/>
      <c r="PWI281" s="1"/>
      <c r="PWJ281" s="1"/>
      <c r="PWK281" s="1"/>
      <c r="PWL281" s="1"/>
      <c r="PWM281" s="1"/>
      <c r="PWN281" s="1"/>
      <c r="PWO281" s="1"/>
      <c r="PWP281" s="1"/>
      <c r="PWQ281" s="1"/>
      <c r="PWR281" s="1"/>
      <c r="PWS281" s="1"/>
      <c r="PWT281" s="1"/>
      <c r="PWU281" s="1"/>
      <c r="PWV281" s="1"/>
      <c r="PWW281" s="1"/>
      <c r="PWX281" s="1"/>
      <c r="PWY281" s="1"/>
      <c r="PWZ281" s="1"/>
      <c r="PXA281" s="1"/>
      <c r="PXB281" s="1"/>
      <c r="PXC281" s="1"/>
      <c r="PXD281" s="1"/>
      <c r="PXE281" s="1"/>
      <c r="PXF281" s="1"/>
      <c r="PXG281" s="1"/>
      <c r="PXH281" s="1"/>
      <c r="PXI281" s="1"/>
      <c r="PXJ281" s="1"/>
      <c r="PXK281" s="1"/>
      <c r="PXL281" s="1"/>
      <c r="PXM281" s="1"/>
      <c r="PXN281" s="1"/>
      <c r="PXO281" s="1"/>
      <c r="PXP281" s="1"/>
      <c r="PXQ281" s="1"/>
      <c r="PXR281" s="1"/>
      <c r="PXS281" s="1"/>
      <c r="PXT281" s="1"/>
      <c r="PXU281" s="1"/>
      <c r="PXV281" s="1"/>
      <c r="PXW281" s="1"/>
      <c r="PXX281" s="1"/>
      <c r="PXY281" s="1"/>
      <c r="PXZ281" s="1"/>
      <c r="PYA281" s="1"/>
      <c r="PYB281" s="1"/>
      <c r="PYC281" s="1"/>
      <c r="PYD281" s="1"/>
      <c r="PYE281" s="1"/>
      <c r="PYF281" s="1"/>
      <c r="PYG281" s="1"/>
      <c r="PYH281" s="1"/>
      <c r="PYI281" s="1"/>
      <c r="PYJ281" s="1"/>
      <c r="PYK281" s="1"/>
      <c r="PYL281" s="1"/>
      <c r="PYM281" s="1"/>
      <c r="PYN281" s="1"/>
      <c r="PYO281" s="1"/>
      <c r="PYP281" s="1"/>
      <c r="PYQ281" s="1"/>
      <c r="PYR281" s="1"/>
      <c r="PYS281" s="1"/>
      <c r="PYT281" s="1"/>
      <c r="PYU281" s="1"/>
      <c r="PYV281" s="1"/>
      <c r="PYW281" s="1"/>
      <c r="PYX281" s="1"/>
      <c r="PYY281" s="1"/>
      <c r="PYZ281" s="1"/>
      <c r="PZA281" s="1"/>
      <c r="PZB281" s="1"/>
      <c r="PZC281" s="1"/>
      <c r="PZD281" s="1"/>
      <c r="PZE281" s="1"/>
      <c r="PZF281" s="1"/>
      <c r="PZG281" s="1"/>
      <c r="PZH281" s="1"/>
      <c r="PZI281" s="1"/>
      <c r="PZJ281" s="1"/>
      <c r="PZK281" s="1"/>
      <c r="PZL281" s="1"/>
      <c r="PZM281" s="1"/>
      <c r="PZN281" s="1"/>
      <c r="PZO281" s="1"/>
      <c r="PZP281" s="1"/>
      <c r="PZQ281" s="1"/>
      <c r="PZR281" s="1"/>
      <c r="PZS281" s="1"/>
      <c r="PZT281" s="1"/>
      <c r="PZU281" s="1"/>
      <c r="PZV281" s="1"/>
      <c r="PZW281" s="1"/>
      <c r="PZX281" s="1"/>
      <c r="PZY281" s="1"/>
      <c r="PZZ281" s="1"/>
      <c r="QAA281" s="1"/>
      <c r="QAB281" s="1"/>
      <c r="QAC281" s="1"/>
      <c r="QAD281" s="1"/>
      <c r="QAE281" s="1"/>
      <c r="QAF281" s="1"/>
      <c r="QAG281" s="1"/>
      <c r="QAH281" s="1"/>
      <c r="QAI281" s="1"/>
      <c r="QAJ281" s="1"/>
      <c r="QAK281" s="1"/>
      <c r="QAL281" s="1"/>
      <c r="QAM281" s="1"/>
      <c r="QAN281" s="1"/>
      <c r="QAO281" s="1"/>
      <c r="QAP281" s="1"/>
      <c r="QAQ281" s="1"/>
      <c r="QAR281" s="1"/>
      <c r="QAS281" s="1"/>
      <c r="QAT281" s="1"/>
      <c r="QAU281" s="1"/>
      <c r="QAV281" s="1"/>
      <c r="QAW281" s="1"/>
      <c r="QAX281" s="1"/>
      <c r="QAY281" s="1"/>
      <c r="QAZ281" s="1"/>
      <c r="QBA281" s="1"/>
      <c r="QBB281" s="1"/>
      <c r="QBC281" s="1"/>
      <c r="QBD281" s="1"/>
      <c r="QBE281" s="1"/>
      <c r="QBF281" s="1"/>
      <c r="QBG281" s="1"/>
      <c r="QBH281" s="1"/>
      <c r="QBI281" s="1"/>
      <c r="QBJ281" s="1"/>
      <c r="QBK281" s="1"/>
      <c r="QBL281" s="1"/>
      <c r="QBM281" s="1"/>
      <c r="QBN281" s="1"/>
      <c r="QBO281" s="1"/>
      <c r="QBP281" s="1"/>
      <c r="QBQ281" s="1"/>
      <c r="QBR281" s="1"/>
      <c r="QBS281" s="1"/>
      <c r="QBT281" s="1"/>
      <c r="QBU281" s="1"/>
      <c r="QBV281" s="1"/>
      <c r="QBW281" s="1"/>
      <c r="QBX281" s="1"/>
      <c r="QBY281" s="1"/>
      <c r="QBZ281" s="1"/>
      <c r="QCA281" s="1"/>
      <c r="QCB281" s="1"/>
      <c r="QCC281" s="1"/>
      <c r="QCD281" s="1"/>
      <c r="QCE281" s="1"/>
      <c r="QCF281" s="1"/>
      <c r="QCG281" s="1"/>
      <c r="QCH281" s="1"/>
      <c r="QCI281" s="1"/>
      <c r="QCJ281" s="1"/>
      <c r="QCK281" s="1"/>
      <c r="QCL281" s="1"/>
      <c r="QCM281" s="1"/>
      <c r="QCN281" s="1"/>
      <c r="QCO281" s="1"/>
      <c r="QCP281" s="1"/>
      <c r="QCQ281" s="1"/>
      <c r="QCR281" s="1"/>
      <c r="QCS281" s="1"/>
      <c r="QCT281" s="1"/>
      <c r="QCU281" s="1"/>
      <c r="QCV281" s="1"/>
      <c r="QCW281" s="1"/>
      <c r="QCX281" s="1"/>
      <c r="QCY281" s="1"/>
      <c r="QCZ281" s="1"/>
      <c r="QDA281" s="1"/>
      <c r="QDB281" s="1"/>
      <c r="QDC281" s="1"/>
      <c r="QDD281" s="1"/>
      <c r="QDE281" s="1"/>
      <c r="QDF281" s="1"/>
      <c r="QDG281" s="1"/>
      <c r="QDH281" s="1"/>
      <c r="QDI281" s="1"/>
      <c r="QDJ281" s="1"/>
      <c r="QDK281" s="1"/>
      <c r="QDL281" s="1"/>
      <c r="QDM281" s="1"/>
      <c r="QDN281" s="1"/>
      <c r="QDO281" s="1"/>
      <c r="QDP281" s="1"/>
      <c r="QDQ281" s="1"/>
      <c r="QDR281" s="1"/>
      <c r="QDS281" s="1"/>
      <c r="QDT281" s="1"/>
      <c r="QDU281" s="1"/>
      <c r="QDV281" s="1"/>
      <c r="QDW281" s="1"/>
      <c r="QDX281" s="1"/>
      <c r="QDY281" s="1"/>
      <c r="QDZ281" s="1"/>
      <c r="QEA281" s="1"/>
      <c r="QEB281" s="1"/>
      <c r="QEC281" s="1"/>
      <c r="QED281" s="1"/>
      <c r="QEE281" s="1"/>
      <c r="QEF281" s="1"/>
      <c r="QEG281" s="1"/>
      <c r="QEH281" s="1"/>
      <c r="QEI281" s="1"/>
      <c r="QEJ281" s="1"/>
      <c r="QEK281" s="1"/>
      <c r="QEL281" s="1"/>
      <c r="QEM281" s="1"/>
      <c r="QEN281" s="1"/>
      <c r="QEO281" s="1"/>
      <c r="QEP281" s="1"/>
      <c r="QEQ281" s="1"/>
      <c r="QER281" s="1"/>
      <c r="QES281" s="1"/>
      <c r="QET281" s="1"/>
      <c r="QEU281" s="1"/>
      <c r="QEV281" s="1"/>
      <c r="QEW281" s="1"/>
      <c r="QEX281" s="1"/>
      <c r="QEY281" s="1"/>
      <c r="QEZ281" s="1"/>
      <c r="QFA281" s="1"/>
      <c r="QFB281" s="1"/>
      <c r="QFC281" s="1"/>
      <c r="QFD281" s="1"/>
      <c r="QFE281" s="1"/>
      <c r="QFF281" s="1"/>
      <c r="QFG281" s="1"/>
      <c r="QFH281" s="1"/>
      <c r="QFI281" s="1"/>
      <c r="QFJ281" s="1"/>
      <c r="QFK281" s="1"/>
      <c r="QFL281" s="1"/>
      <c r="QFM281" s="1"/>
      <c r="QFN281" s="1"/>
      <c r="QFO281" s="1"/>
      <c r="QFP281" s="1"/>
      <c r="QFQ281" s="1"/>
      <c r="QFR281" s="1"/>
      <c r="QFS281" s="1"/>
      <c r="QFT281" s="1"/>
      <c r="QFU281" s="1"/>
      <c r="QFV281" s="1"/>
      <c r="QFW281" s="1"/>
      <c r="QFX281" s="1"/>
      <c r="QFY281" s="1"/>
      <c r="QFZ281" s="1"/>
      <c r="QGA281" s="1"/>
      <c r="QGB281" s="1"/>
      <c r="QGC281" s="1"/>
      <c r="QGD281" s="1"/>
      <c r="QGE281" s="1"/>
      <c r="QGF281" s="1"/>
      <c r="QGG281" s="1"/>
      <c r="QGH281" s="1"/>
      <c r="QGI281" s="1"/>
      <c r="QGJ281" s="1"/>
      <c r="QGK281" s="1"/>
      <c r="QGL281" s="1"/>
      <c r="QGM281" s="1"/>
      <c r="QGN281" s="1"/>
      <c r="QGO281" s="1"/>
      <c r="QGP281" s="1"/>
      <c r="QGQ281" s="1"/>
      <c r="QGR281" s="1"/>
      <c r="QGS281" s="1"/>
      <c r="QGT281" s="1"/>
      <c r="QGU281" s="1"/>
      <c r="QGV281" s="1"/>
      <c r="QGW281" s="1"/>
      <c r="QGX281" s="1"/>
      <c r="QGY281" s="1"/>
      <c r="QGZ281" s="1"/>
      <c r="QHA281" s="1"/>
      <c r="QHB281" s="1"/>
      <c r="QHC281" s="1"/>
      <c r="QHD281" s="1"/>
      <c r="QHE281" s="1"/>
      <c r="QHF281" s="1"/>
      <c r="QHG281" s="1"/>
      <c r="QHH281" s="1"/>
      <c r="QHI281" s="1"/>
      <c r="QHJ281" s="1"/>
      <c r="QHK281" s="1"/>
      <c r="QHL281" s="1"/>
      <c r="QHM281" s="1"/>
      <c r="QHN281" s="1"/>
      <c r="QHO281" s="1"/>
      <c r="QHP281" s="1"/>
      <c r="QHQ281" s="1"/>
      <c r="QHR281" s="1"/>
      <c r="QHS281" s="1"/>
      <c r="QHT281" s="1"/>
      <c r="QHU281" s="1"/>
      <c r="QHV281" s="1"/>
      <c r="QHW281" s="1"/>
      <c r="QHX281" s="1"/>
      <c r="QHY281" s="1"/>
      <c r="QHZ281" s="1"/>
      <c r="QIA281" s="1"/>
      <c r="QIB281" s="1"/>
      <c r="QIC281" s="1"/>
      <c r="QID281" s="1"/>
      <c r="QIE281" s="1"/>
      <c r="QIF281" s="1"/>
      <c r="QIG281" s="1"/>
      <c r="QIH281" s="1"/>
      <c r="QII281" s="1"/>
      <c r="QIJ281" s="1"/>
      <c r="QIK281" s="1"/>
      <c r="QIL281" s="1"/>
      <c r="QIM281" s="1"/>
      <c r="QIN281" s="1"/>
      <c r="QIO281" s="1"/>
      <c r="QIP281" s="1"/>
      <c r="QIQ281" s="1"/>
      <c r="QIR281" s="1"/>
      <c r="QIS281" s="1"/>
      <c r="QIT281" s="1"/>
      <c r="QIU281" s="1"/>
      <c r="QIV281" s="1"/>
      <c r="QIW281" s="1"/>
      <c r="QIX281" s="1"/>
      <c r="QIY281" s="1"/>
      <c r="QIZ281" s="1"/>
      <c r="QJA281" s="1"/>
      <c r="QJB281" s="1"/>
      <c r="QJC281" s="1"/>
      <c r="QJD281" s="1"/>
      <c r="QJE281" s="1"/>
      <c r="QJF281" s="1"/>
      <c r="QJG281" s="1"/>
      <c r="QJH281" s="1"/>
      <c r="QJI281" s="1"/>
      <c r="QJJ281" s="1"/>
      <c r="QJK281" s="1"/>
      <c r="QJL281" s="1"/>
      <c r="QJM281" s="1"/>
      <c r="QJN281" s="1"/>
      <c r="QJO281" s="1"/>
      <c r="QJP281" s="1"/>
      <c r="QJQ281" s="1"/>
      <c r="QJR281" s="1"/>
      <c r="QJS281" s="1"/>
      <c r="QJT281" s="1"/>
      <c r="QJU281" s="1"/>
      <c r="QJV281" s="1"/>
      <c r="QJW281" s="1"/>
      <c r="QJX281" s="1"/>
      <c r="QJY281" s="1"/>
      <c r="QJZ281" s="1"/>
      <c r="QKA281" s="1"/>
      <c r="QKB281" s="1"/>
      <c r="QKC281" s="1"/>
      <c r="QKD281" s="1"/>
      <c r="QKE281" s="1"/>
      <c r="QKF281" s="1"/>
      <c r="QKG281" s="1"/>
      <c r="QKH281" s="1"/>
      <c r="QKI281" s="1"/>
      <c r="QKJ281" s="1"/>
      <c r="QKK281" s="1"/>
      <c r="QKL281" s="1"/>
      <c r="QKM281" s="1"/>
      <c r="QKN281" s="1"/>
      <c r="QKO281" s="1"/>
      <c r="QKP281" s="1"/>
      <c r="QKQ281" s="1"/>
      <c r="QKR281" s="1"/>
      <c r="QKS281" s="1"/>
      <c r="QKT281" s="1"/>
      <c r="QKU281" s="1"/>
      <c r="QKV281" s="1"/>
      <c r="QKW281" s="1"/>
      <c r="QKX281" s="1"/>
      <c r="QKY281" s="1"/>
      <c r="QKZ281" s="1"/>
      <c r="QLA281" s="1"/>
      <c r="QLB281" s="1"/>
      <c r="QLC281" s="1"/>
      <c r="QLD281" s="1"/>
      <c r="QLE281" s="1"/>
      <c r="QLF281" s="1"/>
      <c r="QLG281" s="1"/>
      <c r="QLH281" s="1"/>
      <c r="QLI281" s="1"/>
      <c r="QLJ281" s="1"/>
      <c r="QLK281" s="1"/>
      <c r="QLL281" s="1"/>
      <c r="QLM281" s="1"/>
      <c r="QLN281" s="1"/>
      <c r="QLO281" s="1"/>
      <c r="QLP281" s="1"/>
      <c r="QLQ281" s="1"/>
      <c r="QLR281" s="1"/>
      <c r="QLS281" s="1"/>
      <c r="QLT281" s="1"/>
      <c r="QLU281" s="1"/>
      <c r="QLV281" s="1"/>
      <c r="QLW281" s="1"/>
      <c r="QLX281" s="1"/>
      <c r="QLY281" s="1"/>
      <c r="QLZ281" s="1"/>
      <c r="QMA281" s="1"/>
      <c r="QMB281" s="1"/>
      <c r="QMC281" s="1"/>
      <c r="QMD281" s="1"/>
      <c r="QME281" s="1"/>
      <c r="QMF281" s="1"/>
      <c r="QMG281" s="1"/>
      <c r="QMH281" s="1"/>
      <c r="QMI281" s="1"/>
      <c r="QMJ281" s="1"/>
      <c r="QMK281" s="1"/>
      <c r="QML281" s="1"/>
      <c r="QMM281" s="1"/>
      <c r="QMN281" s="1"/>
      <c r="QMO281" s="1"/>
      <c r="QMP281" s="1"/>
      <c r="QMQ281" s="1"/>
      <c r="QMR281" s="1"/>
      <c r="QMS281" s="1"/>
      <c r="QMT281" s="1"/>
      <c r="QMU281" s="1"/>
      <c r="QMV281" s="1"/>
      <c r="QMW281" s="1"/>
      <c r="QMX281" s="1"/>
      <c r="QMY281" s="1"/>
      <c r="QMZ281" s="1"/>
      <c r="QNA281" s="1"/>
      <c r="QNB281" s="1"/>
      <c r="QNC281" s="1"/>
      <c r="QND281" s="1"/>
      <c r="QNE281" s="1"/>
      <c r="QNF281" s="1"/>
      <c r="QNG281" s="1"/>
      <c r="QNH281" s="1"/>
      <c r="QNI281" s="1"/>
      <c r="QNJ281" s="1"/>
      <c r="QNK281" s="1"/>
      <c r="QNL281" s="1"/>
      <c r="QNM281" s="1"/>
      <c r="QNN281" s="1"/>
      <c r="QNO281" s="1"/>
      <c r="QNP281" s="1"/>
      <c r="QNQ281" s="1"/>
      <c r="QNR281" s="1"/>
      <c r="QNS281" s="1"/>
      <c r="QNT281" s="1"/>
      <c r="QNU281" s="1"/>
      <c r="QNV281" s="1"/>
      <c r="QNW281" s="1"/>
      <c r="QNX281" s="1"/>
      <c r="QNY281" s="1"/>
      <c r="QNZ281" s="1"/>
      <c r="QOA281" s="1"/>
      <c r="QOB281" s="1"/>
      <c r="QOC281" s="1"/>
      <c r="QOD281" s="1"/>
      <c r="QOE281" s="1"/>
      <c r="QOF281" s="1"/>
      <c r="QOG281" s="1"/>
      <c r="QOH281" s="1"/>
      <c r="QOI281" s="1"/>
      <c r="QOJ281" s="1"/>
      <c r="QOK281" s="1"/>
      <c r="QOL281" s="1"/>
      <c r="QOM281" s="1"/>
      <c r="QON281" s="1"/>
      <c r="QOO281" s="1"/>
      <c r="QOP281" s="1"/>
      <c r="QOQ281" s="1"/>
      <c r="QOR281" s="1"/>
      <c r="QOS281" s="1"/>
      <c r="QOT281" s="1"/>
      <c r="QOU281" s="1"/>
      <c r="QOV281" s="1"/>
      <c r="QOW281" s="1"/>
      <c r="QOX281" s="1"/>
      <c r="QOY281" s="1"/>
      <c r="QOZ281" s="1"/>
      <c r="QPA281" s="1"/>
      <c r="QPB281" s="1"/>
      <c r="QPC281" s="1"/>
      <c r="QPD281" s="1"/>
      <c r="QPE281" s="1"/>
      <c r="QPF281" s="1"/>
      <c r="QPG281" s="1"/>
      <c r="QPH281" s="1"/>
      <c r="QPI281" s="1"/>
      <c r="QPJ281" s="1"/>
      <c r="QPK281" s="1"/>
      <c r="QPL281" s="1"/>
      <c r="QPM281" s="1"/>
      <c r="QPN281" s="1"/>
      <c r="QPO281" s="1"/>
      <c r="QPP281" s="1"/>
      <c r="QPQ281" s="1"/>
      <c r="QPR281" s="1"/>
      <c r="QPS281" s="1"/>
      <c r="QPT281" s="1"/>
      <c r="QPU281" s="1"/>
      <c r="QPV281" s="1"/>
      <c r="QPW281" s="1"/>
      <c r="QPX281" s="1"/>
      <c r="QPY281" s="1"/>
      <c r="QPZ281" s="1"/>
      <c r="QQA281" s="1"/>
      <c r="QQB281" s="1"/>
      <c r="QQC281" s="1"/>
      <c r="QQD281" s="1"/>
      <c r="QQE281" s="1"/>
      <c r="QQF281" s="1"/>
      <c r="QQG281" s="1"/>
      <c r="QQH281" s="1"/>
      <c r="QQI281" s="1"/>
      <c r="QQJ281" s="1"/>
      <c r="QQK281" s="1"/>
      <c r="QQL281" s="1"/>
      <c r="QQM281" s="1"/>
      <c r="QQN281" s="1"/>
      <c r="QQO281" s="1"/>
      <c r="QQP281" s="1"/>
      <c r="QQQ281" s="1"/>
      <c r="QQR281" s="1"/>
      <c r="QQS281" s="1"/>
      <c r="QQT281" s="1"/>
      <c r="QQU281" s="1"/>
      <c r="QQV281" s="1"/>
      <c r="QQW281" s="1"/>
      <c r="QQX281" s="1"/>
      <c r="QQY281" s="1"/>
      <c r="QQZ281" s="1"/>
      <c r="QRA281" s="1"/>
      <c r="QRB281" s="1"/>
      <c r="QRC281" s="1"/>
      <c r="QRD281" s="1"/>
      <c r="QRE281" s="1"/>
      <c r="QRF281" s="1"/>
      <c r="QRG281" s="1"/>
      <c r="QRH281" s="1"/>
      <c r="QRI281" s="1"/>
      <c r="QRJ281" s="1"/>
      <c r="QRK281" s="1"/>
      <c r="QRL281" s="1"/>
      <c r="QRM281" s="1"/>
      <c r="QRN281" s="1"/>
      <c r="QRO281" s="1"/>
      <c r="QRP281" s="1"/>
      <c r="QRQ281" s="1"/>
      <c r="QRR281" s="1"/>
      <c r="QRS281" s="1"/>
      <c r="QRT281" s="1"/>
      <c r="QRU281" s="1"/>
      <c r="QRV281" s="1"/>
      <c r="QRW281" s="1"/>
      <c r="QRX281" s="1"/>
      <c r="QRY281" s="1"/>
      <c r="QRZ281" s="1"/>
      <c r="QSA281" s="1"/>
      <c r="QSB281" s="1"/>
      <c r="QSC281" s="1"/>
      <c r="QSD281" s="1"/>
      <c r="QSE281" s="1"/>
      <c r="QSF281" s="1"/>
      <c r="QSG281" s="1"/>
      <c r="QSH281" s="1"/>
      <c r="QSI281" s="1"/>
      <c r="QSJ281" s="1"/>
      <c r="QSK281" s="1"/>
      <c r="QSL281" s="1"/>
      <c r="QSM281" s="1"/>
      <c r="QSN281" s="1"/>
      <c r="QSO281" s="1"/>
      <c r="QSP281" s="1"/>
      <c r="QSQ281" s="1"/>
      <c r="QSR281" s="1"/>
      <c r="QSS281" s="1"/>
      <c r="QST281" s="1"/>
      <c r="QSU281" s="1"/>
      <c r="QSV281" s="1"/>
      <c r="QSW281" s="1"/>
      <c r="QSX281" s="1"/>
      <c r="QSY281" s="1"/>
      <c r="QSZ281" s="1"/>
      <c r="QTA281" s="1"/>
      <c r="QTB281" s="1"/>
      <c r="QTC281" s="1"/>
      <c r="QTD281" s="1"/>
      <c r="QTE281" s="1"/>
      <c r="QTF281" s="1"/>
      <c r="QTG281" s="1"/>
      <c r="QTH281" s="1"/>
      <c r="QTI281" s="1"/>
      <c r="QTJ281" s="1"/>
      <c r="QTK281" s="1"/>
      <c r="QTL281" s="1"/>
      <c r="QTM281" s="1"/>
      <c r="QTN281" s="1"/>
      <c r="QTO281" s="1"/>
      <c r="QTP281" s="1"/>
      <c r="QTQ281" s="1"/>
      <c r="QTR281" s="1"/>
      <c r="QTS281" s="1"/>
      <c r="QTT281" s="1"/>
      <c r="QTU281" s="1"/>
      <c r="QTV281" s="1"/>
      <c r="QTW281" s="1"/>
      <c r="QTX281" s="1"/>
      <c r="QTY281" s="1"/>
      <c r="QTZ281" s="1"/>
      <c r="QUA281" s="1"/>
      <c r="QUB281" s="1"/>
      <c r="QUC281" s="1"/>
      <c r="QUD281" s="1"/>
      <c r="QUE281" s="1"/>
      <c r="QUF281" s="1"/>
      <c r="QUG281" s="1"/>
      <c r="QUH281" s="1"/>
      <c r="QUI281" s="1"/>
      <c r="QUJ281" s="1"/>
      <c r="QUK281" s="1"/>
      <c r="QUL281" s="1"/>
      <c r="QUM281" s="1"/>
      <c r="QUN281" s="1"/>
      <c r="QUO281" s="1"/>
      <c r="QUP281" s="1"/>
      <c r="QUQ281" s="1"/>
      <c r="QUR281" s="1"/>
      <c r="QUS281" s="1"/>
      <c r="QUT281" s="1"/>
      <c r="QUU281" s="1"/>
      <c r="QUV281" s="1"/>
      <c r="QUW281" s="1"/>
      <c r="QUX281" s="1"/>
      <c r="QUY281" s="1"/>
      <c r="QUZ281" s="1"/>
      <c r="QVA281" s="1"/>
      <c r="QVB281" s="1"/>
      <c r="QVC281" s="1"/>
      <c r="QVD281" s="1"/>
      <c r="QVE281" s="1"/>
      <c r="QVF281" s="1"/>
      <c r="QVG281" s="1"/>
      <c r="QVH281" s="1"/>
      <c r="QVI281" s="1"/>
      <c r="QVJ281" s="1"/>
      <c r="QVK281" s="1"/>
      <c r="QVL281" s="1"/>
      <c r="QVM281" s="1"/>
      <c r="QVN281" s="1"/>
      <c r="QVO281" s="1"/>
      <c r="QVP281" s="1"/>
      <c r="QVQ281" s="1"/>
      <c r="QVR281" s="1"/>
      <c r="QVS281" s="1"/>
      <c r="QVT281" s="1"/>
      <c r="QVU281" s="1"/>
      <c r="QVV281" s="1"/>
      <c r="QVW281" s="1"/>
      <c r="QVX281" s="1"/>
      <c r="QVY281" s="1"/>
      <c r="QVZ281" s="1"/>
      <c r="QWA281" s="1"/>
      <c r="QWB281" s="1"/>
      <c r="QWC281" s="1"/>
      <c r="QWD281" s="1"/>
      <c r="QWE281" s="1"/>
      <c r="QWF281" s="1"/>
      <c r="QWG281" s="1"/>
      <c r="QWH281" s="1"/>
      <c r="QWI281" s="1"/>
      <c r="QWJ281" s="1"/>
      <c r="QWK281" s="1"/>
      <c r="QWL281" s="1"/>
      <c r="QWM281" s="1"/>
      <c r="QWN281" s="1"/>
      <c r="QWO281" s="1"/>
      <c r="QWP281" s="1"/>
      <c r="QWQ281" s="1"/>
      <c r="QWR281" s="1"/>
      <c r="QWS281" s="1"/>
      <c r="QWT281" s="1"/>
      <c r="QWU281" s="1"/>
      <c r="QWV281" s="1"/>
      <c r="QWW281" s="1"/>
      <c r="QWX281" s="1"/>
      <c r="QWY281" s="1"/>
      <c r="QWZ281" s="1"/>
      <c r="QXA281" s="1"/>
      <c r="QXB281" s="1"/>
      <c r="QXC281" s="1"/>
      <c r="QXD281" s="1"/>
      <c r="QXE281" s="1"/>
      <c r="QXF281" s="1"/>
      <c r="QXG281" s="1"/>
      <c r="QXH281" s="1"/>
      <c r="QXI281" s="1"/>
      <c r="QXJ281" s="1"/>
      <c r="QXK281" s="1"/>
      <c r="QXL281" s="1"/>
      <c r="QXM281" s="1"/>
      <c r="QXN281" s="1"/>
      <c r="QXO281" s="1"/>
      <c r="QXP281" s="1"/>
      <c r="QXQ281" s="1"/>
      <c r="QXR281" s="1"/>
      <c r="QXS281" s="1"/>
      <c r="QXT281" s="1"/>
      <c r="QXU281" s="1"/>
      <c r="QXV281" s="1"/>
      <c r="QXW281" s="1"/>
      <c r="QXX281" s="1"/>
      <c r="QXY281" s="1"/>
      <c r="QXZ281" s="1"/>
      <c r="QYA281" s="1"/>
      <c r="QYB281" s="1"/>
      <c r="QYC281" s="1"/>
      <c r="QYD281" s="1"/>
      <c r="QYE281" s="1"/>
      <c r="QYF281" s="1"/>
      <c r="QYG281" s="1"/>
      <c r="QYH281" s="1"/>
      <c r="QYI281" s="1"/>
      <c r="QYJ281" s="1"/>
      <c r="QYK281" s="1"/>
      <c r="QYL281" s="1"/>
      <c r="QYM281" s="1"/>
      <c r="QYN281" s="1"/>
      <c r="QYO281" s="1"/>
      <c r="QYP281" s="1"/>
      <c r="QYQ281" s="1"/>
      <c r="QYR281" s="1"/>
      <c r="QYS281" s="1"/>
      <c r="QYT281" s="1"/>
      <c r="QYU281" s="1"/>
      <c r="QYV281" s="1"/>
      <c r="QYW281" s="1"/>
      <c r="QYX281" s="1"/>
      <c r="QYY281" s="1"/>
      <c r="QYZ281" s="1"/>
      <c r="QZA281" s="1"/>
      <c r="QZB281" s="1"/>
      <c r="QZC281" s="1"/>
      <c r="QZD281" s="1"/>
      <c r="QZE281" s="1"/>
      <c r="QZF281" s="1"/>
      <c r="QZG281" s="1"/>
      <c r="QZH281" s="1"/>
      <c r="QZI281" s="1"/>
      <c r="QZJ281" s="1"/>
      <c r="QZK281" s="1"/>
      <c r="QZL281" s="1"/>
      <c r="QZM281" s="1"/>
      <c r="QZN281" s="1"/>
      <c r="QZO281" s="1"/>
      <c r="QZP281" s="1"/>
      <c r="QZQ281" s="1"/>
      <c r="QZR281" s="1"/>
      <c r="QZS281" s="1"/>
      <c r="QZT281" s="1"/>
      <c r="QZU281" s="1"/>
      <c r="QZV281" s="1"/>
      <c r="QZW281" s="1"/>
      <c r="QZX281" s="1"/>
      <c r="QZY281" s="1"/>
      <c r="QZZ281" s="1"/>
      <c r="RAA281" s="1"/>
      <c r="RAB281" s="1"/>
      <c r="RAC281" s="1"/>
      <c r="RAD281" s="1"/>
      <c r="RAE281" s="1"/>
      <c r="RAF281" s="1"/>
      <c r="RAG281" s="1"/>
      <c r="RAH281" s="1"/>
      <c r="RAI281" s="1"/>
      <c r="RAJ281" s="1"/>
      <c r="RAK281" s="1"/>
      <c r="RAL281" s="1"/>
      <c r="RAM281" s="1"/>
      <c r="RAN281" s="1"/>
      <c r="RAO281" s="1"/>
      <c r="RAP281" s="1"/>
      <c r="RAQ281" s="1"/>
      <c r="RAR281" s="1"/>
      <c r="RAS281" s="1"/>
      <c r="RAT281" s="1"/>
      <c r="RAU281" s="1"/>
      <c r="RAV281" s="1"/>
      <c r="RAW281" s="1"/>
      <c r="RAX281" s="1"/>
      <c r="RAY281" s="1"/>
      <c r="RAZ281" s="1"/>
      <c r="RBA281" s="1"/>
      <c r="RBB281" s="1"/>
      <c r="RBC281" s="1"/>
      <c r="RBD281" s="1"/>
      <c r="RBE281" s="1"/>
      <c r="RBF281" s="1"/>
      <c r="RBG281" s="1"/>
      <c r="RBH281" s="1"/>
      <c r="RBI281" s="1"/>
      <c r="RBJ281" s="1"/>
      <c r="RBK281" s="1"/>
      <c r="RBL281" s="1"/>
      <c r="RBM281" s="1"/>
      <c r="RBN281" s="1"/>
      <c r="RBO281" s="1"/>
      <c r="RBP281" s="1"/>
      <c r="RBQ281" s="1"/>
      <c r="RBR281" s="1"/>
      <c r="RBS281" s="1"/>
      <c r="RBT281" s="1"/>
      <c r="RBU281" s="1"/>
      <c r="RBV281" s="1"/>
      <c r="RBW281" s="1"/>
      <c r="RBX281" s="1"/>
      <c r="RBY281" s="1"/>
      <c r="RBZ281" s="1"/>
      <c r="RCA281" s="1"/>
      <c r="RCB281" s="1"/>
      <c r="RCC281" s="1"/>
      <c r="RCD281" s="1"/>
      <c r="RCE281" s="1"/>
      <c r="RCF281" s="1"/>
      <c r="RCG281" s="1"/>
      <c r="RCH281" s="1"/>
      <c r="RCI281" s="1"/>
      <c r="RCJ281" s="1"/>
      <c r="RCK281" s="1"/>
      <c r="RCL281" s="1"/>
      <c r="RCM281" s="1"/>
      <c r="RCN281" s="1"/>
      <c r="RCO281" s="1"/>
      <c r="RCP281" s="1"/>
      <c r="RCQ281" s="1"/>
      <c r="RCR281" s="1"/>
      <c r="RCS281" s="1"/>
      <c r="RCT281" s="1"/>
      <c r="RCU281" s="1"/>
      <c r="RCV281" s="1"/>
      <c r="RCW281" s="1"/>
      <c r="RCX281" s="1"/>
      <c r="RCY281" s="1"/>
      <c r="RCZ281" s="1"/>
      <c r="RDA281" s="1"/>
      <c r="RDB281" s="1"/>
      <c r="RDC281" s="1"/>
      <c r="RDD281" s="1"/>
      <c r="RDE281" s="1"/>
      <c r="RDF281" s="1"/>
      <c r="RDG281" s="1"/>
      <c r="RDH281" s="1"/>
      <c r="RDI281" s="1"/>
      <c r="RDJ281" s="1"/>
      <c r="RDK281" s="1"/>
      <c r="RDL281" s="1"/>
      <c r="RDM281" s="1"/>
      <c r="RDN281" s="1"/>
      <c r="RDO281" s="1"/>
      <c r="RDP281" s="1"/>
      <c r="RDQ281" s="1"/>
      <c r="RDR281" s="1"/>
      <c r="RDS281" s="1"/>
      <c r="RDT281" s="1"/>
      <c r="RDU281" s="1"/>
      <c r="RDV281" s="1"/>
      <c r="RDW281" s="1"/>
      <c r="RDX281" s="1"/>
      <c r="RDY281" s="1"/>
      <c r="RDZ281" s="1"/>
      <c r="REA281" s="1"/>
      <c r="REB281" s="1"/>
      <c r="REC281" s="1"/>
      <c r="RED281" s="1"/>
      <c r="REE281" s="1"/>
      <c r="REF281" s="1"/>
      <c r="REG281" s="1"/>
      <c r="REH281" s="1"/>
      <c r="REI281" s="1"/>
      <c r="REJ281" s="1"/>
      <c r="REK281" s="1"/>
      <c r="REL281" s="1"/>
      <c r="REM281" s="1"/>
      <c r="REN281" s="1"/>
      <c r="REO281" s="1"/>
      <c r="REP281" s="1"/>
      <c r="REQ281" s="1"/>
      <c r="RER281" s="1"/>
      <c r="RES281" s="1"/>
      <c r="RET281" s="1"/>
      <c r="REU281" s="1"/>
      <c r="REV281" s="1"/>
      <c r="REW281" s="1"/>
      <c r="REX281" s="1"/>
      <c r="REY281" s="1"/>
      <c r="REZ281" s="1"/>
      <c r="RFA281" s="1"/>
      <c r="RFB281" s="1"/>
      <c r="RFC281" s="1"/>
      <c r="RFD281" s="1"/>
      <c r="RFE281" s="1"/>
      <c r="RFF281" s="1"/>
      <c r="RFG281" s="1"/>
      <c r="RFH281" s="1"/>
      <c r="RFI281" s="1"/>
      <c r="RFJ281" s="1"/>
      <c r="RFK281" s="1"/>
      <c r="RFL281" s="1"/>
      <c r="RFM281" s="1"/>
      <c r="RFN281" s="1"/>
      <c r="RFO281" s="1"/>
      <c r="RFP281" s="1"/>
      <c r="RFQ281" s="1"/>
      <c r="RFR281" s="1"/>
      <c r="RFS281" s="1"/>
      <c r="RFT281" s="1"/>
      <c r="RFU281" s="1"/>
      <c r="RFV281" s="1"/>
      <c r="RFW281" s="1"/>
      <c r="RFX281" s="1"/>
      <c r="RFY281" s="1"/>
      <c r="RFZ281" s="1"/>
      <c r="RGA281" s="1"/>
      <c r="RGB281" s="1"/>
      <c r="RGC281" s="1"/>
      <c r="RGD281" s="1"/>
      <c r="RGE281" s="1"/>
      <c r="RGF281" s="1"/>
      <c r="RGG281" s="1"/>
      <c r="RGH281" s="1"/>
      <c r="RGI281" s="1"/>
      <c r="RGJ281" s="1"/>
      <c r="RGK281" s="1"/>
      <c r="RGL281" s="1"/>
      <c r="RGM281" s="1"/>
      <c r="RGN281" s="1"/>
      <c r="RGO281" s="1"/>
      <c r="RGP281" s="1"/>
      <c r="RGQ281" s="1"/>
      <c r="RGR281" s="1"/>
      <c r="RGS281" s="1"/>
      <c r="RGT281" s="1"/>
      <c r="RGU281" s="1"/>
      <c r="RGV281" s="1"/>
      <c r="RGW281" s="1"/>
      <c r="RGX281" s="1"/>
      <c r="RGY281" s="1"/>
      <c r="RGZ281" s="1"/>
      <c r="RHA281" s="1"/>
      <c r="RHB281" s="1"/>
      <c r="RHC281" s="1"/>
      <c r="RHD281" s="1"/>
      <c r="RHE281" s="1"/>
      <c r="RHF281" s="1"/>
      <c r="RHG281" s="1"/>
      <c r="RHH281" s="1"/>
      <c r="RHI281" s="1"/>
      <c r="RHJ281" s="1"/>
      <c r="RHK281" s="1"/>
      <c r="RHL281" s="1"/>
      <c r="RHM281" s="1"/>
      <c r="RHN281" s="1"/>
      <c r="RHO281" s="1"/>
      <c r="RHP281" s="1"/>
      <c r="RHQ281" s="1"/>
      <c r="RHR281" s="1"/>
      <c r="RHS281" s="1"/>
      <c r="RHT281" s="1"/>
      <c r="RHU281" s="1"/>
      <c r="RHV281" s="1"/>
      <c r="RHW281" s="1"/>
      <c r="RHX281" s="1"/>
      <c r="RHY281" s="1"/>
      <c r="RHZ281" s="1"/>
      <c r="RIA281" s="1"/>
      <c r="RIB281" s="1"/>
      <c r="RIC281" s="1"/>
      <c r="RID281" s="1"/>
      <c r="RIE281" s="1"/>
      <c r="RIF281" s="1"/>
      <c r="RIG281" s="1"/>
      <c r="RIH281" s="1"/>
      <c r="RII281" s="1"/>
      <c r="RIJ281" s="1"/>
      <c r="RIK281" s="1"/>
      <c r="RIL281" s="1"/>
      <c r="RIM281" s="1"/>
      <c r="RIN281" s="1"/>
      <c r="RIO281" s="1"/>
      <c r="RIP281" s="1"/>
      <c r="RIQ281" s="1"/>
      <c r="RIR281" s="1"/>
      <c r="RIS281" s="1"/>
      <c r="RIT281" s="1"/>
      <c r="RIU281" s="1"/>
      <c r="RIV281" s="1"/>
      <c r="RIW281" s="1"/>
      <c r="RIX281" s="1"/>
      <c r="RIY281" s="1"/>
      <c r="RIZ281" s="1"/>
      <c r="RJA281" s="1"/>
      <c r="RJB281" s="1"/>
      <c r="RJC281" s="1"/>
      <c r="RJD281" s="1"/>
      <c r="RJE281" s="1"/>
      <c r="RJF281" s="1"/>
      <c r="RJG281" s="1"/>
      <c r="RJH281" s="1"/>
      <c r="RJI281" s="1"/>
      <c r="RJJ281" s="1"/>
      <c r="RJK281" s="1"/>
      <c r="RJL281" s="1"/>
      <c r="RJM281" s="1"/>
      <c r="RJN281" s="1"/>
      <c r="RJO281" s="1"/>
      <c r="RJP281" s="1"/>
      <c r="RJQ281" s="1"/>
      <c r="RJR281" s="1"/>
      <c r="RJS281" s="1"/>
      <c r="RJT281" s="1"/>
      <c r="RJU281" s="1"/>
      <c r="RJV281" s="1"/>
      <c r="RJW281" s="1"/>
      <c r="RJX281" s="1"/>
      <c r="RJY281" s="1"/>
      <c r="RJZ281" s="1"/>
      <c r="RKA281" s="1"/>
      <c r="RKB281" s="1"/>
      <c r="RKC281" s="1"/>
      <c r="RKD281" s="1"/>
      <c r="RKE281" s="1"/>
      <c r="RKF281" s="1"/>
      <c r="RKG281" s="1"/>
      <c r="RKH281" s="1"/>
      <c r="RKI281" s="1"/>
      <c r="RKJ281" s="1"/>
      <c r="RKK281" s="1"/>
      <c r="RKL281" s="1"/>
      <c r="RKM281" s="1"/>
      <c r="RKN281" s="1"/>
      <c r="RKO281" s="1"/>
      <c r="RKP281" s="1"/>
      <c r="RKQ281" s="1"/>
      <c r="RKR281" s="1"/>
      <c r="RKS281" s="1"/>
      <c r="RKT281" s="1"/>
      <c r="RKU281" s="1"/>
      <c r="RKV281" s="1"/>
      <c r="RKW281" s="1"/>
      <c r="RKX281" s="1"/>
      <c r="RKY281" s="1"/>
      <c r="RKZ281" s="1"/>
      <c r="RLA281" s="1"/>
      <c r="RLB281" s="1"/>
      <c r="RLC281" s="1"/>
      <c r="RLD281" s="1"/>
      <c r="RLE281" s="1"/>
      <c r="RLF281" s="1"/>
      <c r="RLG281" s="1"/>
      <c r="RLH281" s="1"/>
      <c r="RLI281" s="1"/>
      <c r="RLJ281" s="1"/>
      <c r="RLK281" s="1"/>
      <c r="RLL281" s="1"/>
      <c r="RLM281" s="1"/>
      <c r="RLN281" s="1"/>
      <c r="RLO281" s="1"/>
      <c r="RLP281" s="1"/>
      <c r="RLQ281" s="1"/>
      <c r="RLR281" s="1"/>
      <c r="RLS281" s="1"/>
      <c r="RLT281" s="1"/>
      <c r="RLU281" s="1"/>
      <c r="RLV281" s="1"/>
      <c r="RLW281" s="1"/>
      <c r="RLX281" s="1"/>
      <c r="RLY281" s="1"/>
      <c r="RLZ281" s="1"/>
      <c r="RMA281" s="1"/>
      <c r="RMB281" s="1"/>
      <c r="RMC281" s="1"/>
      <c r="RMD281" s="1"/>
      <c r="RME281" s="1"/>
      <c r="RMF281" s="1"/>
      <c r="RMG281" s="1"/>
      <c r="RMH281" s="1"/>
      <c r="RMI281" s="1"/>
      <c r="RMJ281" s="1"/>
      <c r="RMK281" s="1"/>
      <c r="RML281" s="1"/>
      <c r="RMM281" s="1"/>
      <c r="RMN281" s="1"/>
      <c r="RMO281" s="1"/>
      <c r="RMP281" s="1"/>
      <c r="RMQ281" s="1"/>
      <c r="RMR281" s="1"/>
      <c r="RMS281" s="1"/>
      <c r="RMT281" s="1"/>
      <c r="RMU281" s="1"/>
      <c r="RMV281" s="1"/>
      <c r="RMW281" s="1"/>
      <c r="RMX281" s="1"/>
      <c r="RMY281" s="1"/>
      <c r="RMZ281" s="1"/>
      <c r="RNA281" s="1"/>
      <c r="RNB281" s="1"/>
      <c r="RNC281" s="1"/>
      <c r="RND281" s="1"/>
      <c r="RNE281" s="1"/>
      <c r="RNF281" s="1"/>
      <c r="RNG281" s="1"/>
      <c r="RNH281" s="1"/>
      <c r="RNI281" s="1"/>
      <c r="RNJ281" s="1"/>
      <c r="RNK281" s="1"/>
      <c r="RNL281" s="1"/>
      <c r="RNM281" s="1"/>
      <c r="RNN281" s="1"/>
      <c r="RNO281" s="1"/>
      <c r="RNP281" s="1"/>
      <c r="RNQ281" s="1"/>
      <c r="RNR281" s="1"/>
      <c r="RNS281" s="1"/>
      <c r="RNT281" s="1"/>
      <c r="RNU281" s="1"/>
      <c r="RNV281" s="1"/>
      <c r="RNW281" s="1"/>
      <c r="RNX281" s="1"/>
      <c r="RNY281" s="1"/>
      <c r="RNZ281" s="1"/>
      <c r="ROA281" s="1"/>
      <c r="ROB281" s="1"/>
      <c r="ROC281" s="1"/>
      <c r="ROD281" s="1"/>
      <c r="ROE281" s="1"/>
      <c r="ROF281" s="1"/>
      <c r="ROG281" s="1"/>
      <c r="ROH281" s="1"/>
      <c r="ROI281" s="1"/>
      <c r="ROJ281" s="1"/>
      <c r="ROK281" s="1"/>
      <c r="ROL281" s="1"/>
      <c r="ROM281" s="1"/>
      <c r="RON281" s="1"/>
      <c r="ROO281" s="1"/>
      <c r="ROP281" s="1"/>
      <c r="ROQ281" s="1"/>
      <c r="ROR281" s="1"/>
      <c r="ROS281" s="1"/>
      <c r="ROT281" s="1"/>
      <c r="ROU281" s="1"/>
      <c r="ROV281" s="1"/>
      <c r="ROW281" s="1"/>
      <c r="ROX281" s="1"/>
      <c r="ROY281" s="1"/>
      <c r="ROZ281" s="1"/>
      <c r="RPA281" s="1"/>
      <c r="RPB281" s="1"/>
      <c r="RPC281" s="1"/>
      <c r="RPD281" s="1"/>
      <c r="RPE281" s="1"/>
      <c r="RPF281" s="1"/>
      <c r="RPG281" s="1"/>
      <c r="RPH281" s="1"/>
      <c r="RPI281" s="1"/>
      <c r="RPJ281" s="1"/>
      <c r="RPK281" s="1"/>
      <c r="RPL281" s="1"/>
      <c r="RPM281" s="1"/>
      <c r="RPN281" s="1"/>
      <c r="RPO281" s="1"/>
      <c r="RPP281" s="1"/>
      <c r="RPQ281" s="1"/>
      <c r="RPR281" s="1"/>
      <c r="RPS281" s="1"/>
      <c r="RPT281" s="1"/>
      <c r="RPU281" s="1"/>
      <c r="RPV281" s="1"/>
      <c r="RPW281" s="1"/>
      <c r="RPX281" s="1"/>
      <c r="RPY281" s="1"/>
      <c r="RPZ281" s="1"/>
      <c r="RQA281" s="1"/>
      <c r="RQB281" s="1"/>
      <c r="RQC281" s="1"/>
      <c r="RQD281" s="1"/>
      <c r="RQE281" s="1"/>
      <c r="RQF281" s="1"/>
      <c r="RQG281" s="1"/>
      <c r="RQH281" s="1"/>
      <c r="RQI281" s="1"/>
      <c r="RQJ281" s="1"/>
      <c r="RQK281" s="1"/>
      <c r="RQL281" s="1"/>
      <c r="RQM281" s="1"/>
      <c r="RQN281" s="1"/>
      <c r="RQO281" s="1"/>
      <c r="RQP281" s="1"/>
      <c r="RQQ281" s="1"/>
      <c r="RQR281" s="1"/>
      <c r="RQS281" s="1"/>
      <c r="RQT281" s="1"/>
      <c r="RQU281" s="1"/>
      <c r="RQV281" s="1"/>
      <c r="RQW281" s="1"/>
      <c r="RQX281" s="1"/>
      <c r="RQY281" s="1"/>
      <c r="RQZ281" s="1"/>
      <c r="RRA281" s="1"/>
      <c r="RRB281" s="1"/>
      <c r="RRC281" s="1"/>
      <c r="RRD281" s="1"/>
      <c r="RRE281" s="1"/>
      <c r="RRF281" s="1"/>
      <c r="RRG281" s="1"/>
      <c r="RRH281" s="1"/>
      <c r="RRI281" s="1"/>
      <c r="RRJ281" s="1"/>
      <c r="RRK281" s="1"/>
      <c r="RRL281" s="1"/>
      <c r="RRM281" s="1"/>
      <c r="RRN281" s="1"/>
      <c r="RRO281" s="1"/>
      <c r="RRP281" s="1"/>
      <c r="RRQ281" s="1"/>
      <c r="RRR281" s="1"/>
      <c r="RRS281" s="1"/>
      <c r="RRT281" s="1"/>
      <c r="RRU281" s="1"/>
      <c r="RRV281" s="1"/>
      <c r="RRW281" s="1"/>
      <c r="RRX281" s="1"/>
      <c r="RRY281" s="1"/>
      <c r="RRZ281" s="1"/>
      <c r="RSA281" s="1"/>
      <c r="RSB281" s="1"/>
      <c r="RSC281" s="1"/>
      <c r="RSD281" s="1"/>
      <c r="RSE281" s="1"/>
      <c r="RSF281" s="1"/>
      <c r="RSG281" s="1"/>
      <c r="RSH281" s="1"/>
      <c r="RSI281" s="1"/>
      <c r="RSJ281" s="1"/>
      <c r="RSK281" s="1"/>
      <c r="RSL281" s="1"/>
      <c r="RSM281" s="1"/>
      <c r="RSN281" s="1"/>
      <c r="RSO281" s="1"/>
      <c r="RSP281" s="1"/>
      <c r="RSQ281" s="1"/>
      <c r="RSR281" s="1"/>
      <c r="RSS281" s="1"/>
      <c r="RST281" s="1"/>
      <c r="RSU281" s="1"/>
      <c r="RSV281" s="1"/>
      <c r="RSW281" s="1"/>
      <c r="RSX281" s="1"/>
      <c r="RSY281" s="1"/>
      <c r="RSZ281" s="1"/>
      <c r="RTA281" s="1"/>
      <c r="RTB281" s="1"/>
      <c r="RTC281" s="1"/>
      <c r="RTD281" s="1"/>
      <c r="RTE281" s="1"/>
      <c r="RTF281" s="1"/>
      <c r="RTG281" s="1"/>
      <c r="RTH281" s="1"/>
      <c r="RTI281" s="1"/>
      <c r="RTJ281" s="1"/>
      <c r="RTK281" s="1"/>
      <c r="RTL281" s="1"/>
      <c r="RTM281" s="1"/>
      <c r="RTN281" s="1"/>
      <c r="RTO281" s="1"/>
      <c r="RTP281" s="1"/>
      <c r="RTQ281" s="1"/>
      <c r="RTR281" s="1"/>
      <c r="RTS281" s="1"/>
      <c r="RTT281" s="1"/>
      <c r="RTU281" s="1"/>
      <c r="RTV281" s="1"/>
      <c r="RTW281" s="1"/>
      <c r="RTX281" s="1"/>
      <c r="RTY281" s="1"/>
      <c r="RTZ281" s="1"/>
      <c r="RUA281" s="1"/>
      <c r="RUB281" s="1"/>
      <c r="RUC281" s="1"/>
      <c r="RUD281" s="1"/>
      <c r="RUE281" s="1"/>
      <c r="RUF281" s="1"/>
      <c r="RUG281" s="1"/>
      <c r="RUH281" s="1"/>
      <c r="RUI281" s="1"/>
      <c r="RUJ281" s="1"/>
      <c r="RUK281" s="1"/>
      <c r="RUL281" s="1"/>
      <c r="RUM281" s="1"/>
      <c r="RUN281" s="1"/>
      <c r="RUO281" s="1"/>
      <c r="RUP281" s="1"/>
      <c r="RUQ281" s="1"/>
      <c r="RUR281" s="1"/>
      <c r="RUS281" s="1"/>
      <c r="RUT281" s="1"/>
      <c r="RUU281" s="1"/>
      <c r="RUV281" s="1"/>
      <c r="RUW281" s="1"/>
      <c r="RUX281" s="1"/>
      <c r="RUY281" s="1"/>
      <c r="RUZ281" s="1"/>
      <c r="RVA281" s="1"/>
      <c r="RVB281" s="1"/>
      <c r="RVC281" s="1"/>
      <c r="RVD281" s="1"/>
      <c r="RVE281" s="1"/>
      <c r="RVF281" s="1"/>
      <c r="RVG281" s="1"/>
      <c r="RVH281" s="1"/>
      <c r="RVI281" s="1"/>
      <c r="RVJ281" s="1"/>
      <c r="RVK281" s="1"/>
      <c r="RVL281" s="1"/>
      <c r="RVM281" s="1"/>
      <c r="RVN281" s="1"/>
      <c r="RVO281" s="1"/>
      <c r="RVP281" s="1"/>
      <c r="RVQ281" s="1"/>
      <c r="RVR281" s="1"/>
      <c r="RVS281" s="1"/>
      <c r="RVT281" s="1"/>
      <c r="RVU281" s="1"/>
      <c r="RVV281" s="1"/>
      <c r="RVW281" s="1"/>
      <c r="RVX281" s="1"/>
      <c r="RVY281" s="1"/>
      <c r="RVZ281" s="1"/>
      <c r="RWA281" s="1"/>
      <c r="RWB281" s="1"/>
      <c r="RWC281" s="1"/>
      <c r="RWD281" s="1"/>
      <c r="RWE281" s="1"/>
      <c r="RWF281" s="1"/>
      <c r="RWG281" s="1"/>
      <c r="RWH281" s="1"/>
      <c r="RWI281" s="1"/>
      <c r="RWJ281" s="1"/>
      <c r="RWK281" s="1"/>
      <c r="RWL281" s="1"/>
      <c r="RWM281" s="1"/>
      <c r="RWN281" s="1"/>
      <c r="RWO281" s="1"/>
      <c r="RWP281" s="1"/>
      <c r="RWQ281" s="1"/>
      <c r="RWR281" s="1"/>
      <c r="RWS281" s="1"/>
      <c r="RWT281" s="1"/>
      <c r="RWU281" s="1"/>
      <c r="RWV281" s="1"/>
      <c r="RWW281" s="1"/>
      <c r="RWX281" s="1"/>
      <c r="RWY281" s="1"/>
      <c r="RWZ281" s="1"/>
      <c r="RXA281" s="1"/>
      <c r="RXB281" s="1"/>
      <c r="RXC281" s="1"/>
      <c r="RXD281" s="1"/>
      <c r="RXE281" s="1"/>
      <c r="RXF281" s="1"/>
      <c r="RXG281" s="1"/>
      <c r="RXH281" s="1"/>
      <c r="RXI281" s="1"/>
      <c r="RXJ281" s="1"/>
      <c r="RXK281" s="1"/>
      <c r="RXL281" s="1"/>
      <c r="RXM281" s="1"/>
      <c r="RXN281" s="1"/>
      <c r="RXO281" s="1"/>
      <c r="RXP281" s="1"/>
      <c r="RXQ281" s="1"/>
      <c r="RXR281" s="1"/>
      <c r="RXS281" s="1"/>
      <c r="RXT281" s="1"/>
      <c r="RXU281" s="1"/>
      <c r="RXV281" s="1"/>
      <c r="RXW281" s="1"/>
      <c r="RXX281" s="1"/>
      <c r="RXY281" s="1"/>
      <c r="RXZ281" s="1"/>
      <c r="RYA281" s="1"/>
      <c r="RYB281" s="1"/>
      <c r="RYC281" s="1"/>
      <c r="RYD281" s="1"/>
      <c r="RYE281" s="1"/>
      <c r="RYF281" s="1"/>
      <c r="RYG281" s="1"/>
      <c r="RYH281" s="1"/>
      <c r="RYI281" s="1"/>
      <c r="RYJ281" s="1"/>
      <c r="RYK281" s="1"/>
      <c r="RYL281" s="1"/>
      <c r="RYM281" s="1"/>
      <c r="RYN281" s="1"/>
      <c r="RYO281" s="1"/>
      <c r="RYP281" s="1"/>
      <c r="RYQ281" s="1"/>
      <c r="RYR281" s="1"/>
      <c r="RYS281" s="1"/>
      <c r="RYT281" s="1"/>
      <c r="RYU281" s="1"/>
      <c r="RYV281" s="1"/>
      <c r="RYW281" s="1"/>
      <c r="RYX281" s="1"/>
      <c r="RYY281" s="1"/>
      <c r="RYZ281" s="1"/>
      <c r="RZA281" s="1"/>
      <c r="RZB281" s="1"/>
      <c r="RZC281" s="1"/>
      <c r="RZD281" s="1"/>
      <c r="RZE281" s="1"/>
      <c r="RZF281" s="1"/>
      <c r="RZG281" s="1"/>
      <c r="RZH281" s="1"/>
      <c r="RZI281" s="1"/>
      <c r="RZJ281" s="1"/>
      <c r="RZK281" s="1"/>
      <c r="RZL281" s="1"/>
      <c r="RZM281" s="1"/>
      <c r="RZN281" s="1"/>
      <c r="RZO281" s="1"/>
      <c r="RZP281" s="1"/>
      <c r="RZQ281" s="1"/>
      <c r="RZR281" s="1"/>
      <c r="RZS281" s="1"/>
      <c r="RZT281" s="1"/>
      <c r="RZU281" s="1"/>
      <c r="RZV281" s="1"/>
      <c r="RZW281" s="1"/>
      <c r="RZX281" s="1"/>
      <c r="RZY281" s="1"/>
      <c r="RZZ281" s="1"/>
      <c r="SAA281" s="1"/>
      <c r="SAB281" s="1"/>
      <c r="SAC281" s="1"/>
      <c r="SAD281" s="1"/>
      <c r="SAE281" s="1"/>
      <c r="SAF281" s="1"/>
      <c r="SAG281" s="1"/>
      <c r="SAH281" s="1"/>
      <c r="SAI281" s="1"/>
      <c r="SAJ281" s="1"/>
      <c r="SAK281" s="1"/>
      <c r="SAL281" s="1"/>
      <c r="SAM281" s="1"/>
      <c r="SAN281" s="1"/>
      <c r="SAO281" s="1"/>
      <c r="SAP281" s="1"/>
      <c r="SAQ281" s="1"/>
      <c r="SAR281" s="1"/>
      <c r="SAS281" s="1"/>
      <c r="SAT281" s="1"/>
      <c r="SAU281" s="1"/>
      <c r="SAV281" s="1"/>
      <c r="SAW281" s="1"/>
      <c r="SAX281" s="1"/>
      <c r="SAY281" s="1"/>
      <c r="SAZ281" s="1"/>
      <c r="SBA281" s="1"/>
      <c r="SBB281" s="1"/>
      <c r="SBC281" s="1"/>
      <c r="SBD281" s="1"/>
      <c r="SBE281" s="1"/>
      <c r="SBF281" s="1"/>
      <c r="SBG281" s="1"/>
      <c r="SBH281" s="1"/>
      <c r="SBI281" s="1"/>
      <c r="SBJ281" s="1"/>
      <c r="SBK281" s="1"/>
      <c r="SBL281" s="1"/>
      <c r="SBM281" s="1"/>
      <c r="SBN281" s="1"/>
      <c r="SBO281" s="1"/>
      <c r="SBP281" s="1"/>
      <c r="SBQ281" s="1"/>
      <c r="SBR281" s="1"/>
      <c r="SBS281" s="1"/>
      <c r="SBT281" s="1"/>
      <c r="SBU281" s="1"/>
      <c r="SBV281" s="1"/>
      <c r="SBW281" s="1"/>
      <c r="SBX281" s="1"/>
      <c r="SBY281" s="1"/>
      <c r="SBZ281" s="1"/>
      <c r="SCA281" s="1"/>
      <c r="SCB281" s="1"/>
      <c r="SCC281" s="1"/>
      <c r="SCD281" s="1"/>
      <c r="SCE281" s="1"/>
      <c r="SCF281" s="1"/>
      <c r="SCG281" s="1"/>
      <c r="SCH281" s="1"/>
      <c r="SCI281" s="1"/>
      <c r="SCJ281" s="1"/>
      <c r="SCK281" s="1"/>
      <c r="SCL281" s="1"/>
      <c r="SCM281" s="1"/>
      <c r="SCN281" s="1"/>
      <c r="SCO281" s="1"/>
      <c r="SCP281" s="1"/>
      <c r="SCQ281" s="1"/>
      <c r="SCR281" s="1"/>
      <c r="SCS281" s="1"/>
      <c r="SCT281" s="1"/>
      <c r="SCU281" s="1"/>
      <c r="SCV281" s="1"/>
      <c r="SCW281" s="1"/>
      <c r="SCX281" s="1"/>
      <c r="SCY281" s="1"/>
      <c r="SCZ281" s="1"/>
      <c r="SDA281" s="1"/>
      <c r="SDB281" s="1"/>
      <c r="SDC281" s="1"/>
      <c r="SDD281" s="1"/>
      <c r="SDE281" s="1"/>
      <c r="SDF281" s="1"/>
      <c r="SDG281" s="1"/>
      <c r="SDH281" s="1"/>
      <c r="SDI281" s="1"/>
      <c r="SDJ281" s="1"/>
      <c r="SDK281" s="1"/>
      <c r="SDL281" s="1"/>
      <c r="SDM281" s="1"/>
      <c r="SDN281" s="1"/>
      <c r="SDO281" s="1"/>
      <c r="SDP281" s="1"/>
      <c r="SDQ281" s="1"/>
      <c r="SDR281" s="1"/>
      <c r="SDS281" s="1"/>
      <c r="SDT281" s="1"/>
      <c r="SDU281" s="1"/>
      <c r="SDV281" s="1"/>
      <c r="SDW281" s="1"/>
      <c r="SDX281" s="1"/>
      <c r="SDY281" s="1"/>
      <c r="SDZ281" s="1"/>
      <c r="SEA281" s="1"/>
      <c r="SEB281" s="1"/>
      <c r="SEC281" s="1"/>
      <c r="SED281" s="1"/>
      <c r="SEE281" s="1"/>
      <c r="SEF281" s="1"/>
      <c r="SEG281" s="1"/>
      <c r="SEH281" s="1"/>
      <c r="SEI281" s="1"/>
      <c r="SEJ281" s="1"/>
      <c r="SEK281" s="1"/>
      <c r="SEL281" s="1"/>
      <c r="SEM281" s="1"/>
      <c r="SEN281" s="1"/>
      <c r="SEO281" s="1"/>
      <c r="SEP281" s="1"/>
      <c r="SEQ281" s="1"/>
      <c r="SER281" s="1"/>
      <c r="SES281" s="1"/>
      <c r="SET281" s="1"/>
      <c r="SEU281" s="1"/>
      <c r="SEV281" s="1"/>
      <c r="SEW281" s="1"/>
      <c r="SEX281" s="1"/>
      <c r="SEY281" s="1"/>
      <c r="SEZ281" s="1"/>
      <c r="SFA281" s="1"/>
      <c r="SFB281" s="1"/>
      <c r="SFC281" s="1"/>
      <c r="SFD281" s="1"/>
      <c r="SFE281" s="1"/>
      <c r="SFF281" s="1"/>
      <c r="SFG281" s="1"/>
      <c r="SFH281" s="1"/>
      <c r="SFI281" s="1"/>
      <c r="SFJ281" s="1"/>
      <c r="SFK281" s="1"/>
      <c r="SFL281" s="1"/>
      <c r="SFM281" s="1"/>
      <c r="SFN281" s="1"/>
      <c r="SFO281" s="1"/>
      <c r="SFP281" s="1"/>
      <c r="SFQ281" s="1"/>
      <c r="SFR281" s="1"/>
      <c r="SFS281" s="1"/>
      <c r="SFT281" s="1"/>
      <c r="SFU281" s="1"/>
      <c r="SFV281" s="1"/>
      <c r="SFW281" s="1"/>
      <c r="SFX281" s="1"/>
      <c r="SFY281" s="1"/>
      <c r="SFZ281" s="1"/>
      <c r="SGA281" s="1"/>
      <c r="SGB281" s="1"/>
      <c r="SGC281" s="1"/>
      <c r="SGD281" s="1"/>
      <c r="SGE281" s="1"/>
      <c r="SGF281" s="1"/>
      <c r="SGG281" s="1"/>
      <c r="SGH281" s="1"/>
      <c r="SGI281" s="1"/>
      <c r="SGJ281" s="1"/>
      <c r="SGK281" s="1"/>
      <c r="SGL281" s="1"/>
      <c r="SGM281" s="1"/>
      <c r="SGN281" s="1"/>
      <c r="SGO281" s="1"/>
      <c r="SGP281" s="1"/>
      <c r="SGQ281" s="1"/>
      <c r="SGR281" s="1"/>
      <c r="SGS281" s="1"/>
      <c r="SGT281" s="1"/>
      <c r="SGU281" s="1"/>
      <c r="SGV281" s="1"/>
      <c r="SGW281" s="1"/>
      <c r="SGX281" s="1"/>
      <c r="SGY281" s="1"/>
      <c r="SGZ281" s="1"/>
      <c r="SHA281" s="1"/>
      <c r="SHB281" s="1"/>
      <c r="SHC281" s="1"/>
      <c r="SHD281" s="1"/>
      <c r="SHE281" s="1"/>
      <c r="SHF281" s="1"/>
      <c r="SHG281" s="1"/>
      <c r="SHH281" s="1"/>
      <c r="SHI281" s="1"/>
      <c r="SHJ281" s="1"/>
      <c r="SHK281" s="1"/>
      <c r="SHL281" s="1"/>
      <c r="SHM281" s="1"/>
      <c r="SHN281" s="1"/>
      <c r="SHO281" s="1"/>
      <c r="SHP281" s="1"/>
      <c r="SHQ281" s="1"/>
      <c r="SHR281" s="1"/>
      <c r="SHS281" s="1"/>
      <c r="SHT281" s="1"/>
      <c r="SHU281" s="1"/>
      <c r="SHV281" s="1"/>
      <c r="SHW281" s="1"/>
      <c r="SHX281" s="1"/>
      <c r="SHY281" s="1"/>
      <c r="SHZ281" s="1"/>
      <c r="SIA281" s="1"/>
      <c r="SIB281" s="1"/>
      <c r="SIC281" s="1"/>
      <c r="SID281" s="1"/>
      <c r="SIE281" s="1"/>
      <c r="SIF281" s="1"/>
      <c r="SIG281" s="1"/>
      <c r="SIH281" s="1"/>
      <c r="SII281" s="1"/>
      <c r="SIJ281" s="1"/>
      <c r="SIK281" s="1"/>
      <c r="SIL281" s="1"/>
      <c r="SIM281" s="1"/>
      <c r="SIN281" s="1"/>
      <c r="SIO281" s="1"/>
      <c r="SIP281" s="1"/>
      <c r="SIQ281" s="1"/>
      <c r="SIR281" s="1"/>
      <c r="SIS281" s="1"/>
      <c r="SIT281" s="1"/>
      <c r="SIU281" s="1"/>
      <c r="SIV281" s="1"/>
      <c r="SIW281" s="1"/>
      <c r="SIX281" s="1"/>
      <c r="SIY281" s="1"/>
      <c r="SIZ281" s="1"/>
      <c r="SJA281" s="1"/>
      <c r="SJB281" s="1"/>
      <c r="SJC281" s="1"/>
      <c r="SJD281" s="1"/>
      <c r="SJE281" s="1"/>
      <c r="SJF281" s="1"/>
      <c r="SJG281" s="1"/>
      <c r="SJH281" s="1"/>
      <c r="SJI281" s="1"/>
      <c r="SJJ281" s="1"/>
      <c r="SJK281" s="1"/>
      <c r="SJL281" s="1"/>
      <c r="SJM281" s="1"/>
      <c r="SJN281" s="1"/>
      <c r="SJO281" s="1"/>
      <c r="SJP281" s="1"/>
      <c r="SJQ281" s="1"/>
      <c r="SJR281" s="1"/>
      <c r="SJS281" s="1"/>
      <c r="SJT281" s="1"/>
      <c r="SJU281" s="1"/>
      <c r="SJV281" s="1"/>
      <c r="SJW281" s="1"/>
      <c r="SJX281" s="1"/>
      <c r="SJY281" s="1"/>
      <c r="SJZ281" s="1"/>
      <c r="SKA281" s="1"/>
      <c r="SKB281" s="1"/>
      <c r="SKC281" s="1"/>
      <c r="SKD281" s="1"/>
      <c r="SKE281" s="1"/>
      <c r="SKF281" s="1"/>
      <c r="SKG281" s="1"/>
      <c r="SKH281" s="1"/>
      <c r="SKI281" s="1"/>
      <c r="SKJ281" s="1"/>
      <c r="SKK281" s="1"/>
      <c r="SKL281" s="1"/>
      <c r="SKM281" s="1"/>
      <c r="SKN281" s="1"/>
      <c r="SKO281" s="1"/>
      <c r="SKP281" s="1"/>
      <c r="SKQ281" s="1"/>
      <c r="SKR281" s="1"/>
      <c r="SKS281" s="1"/>
      <c r="SKT281" s="1"/>
      <c r="SKU281" s="1"/>
      <c r="SKV281" s="1"/>
      <c r="SKW281" s="1"/>
      <c r="SKX281" s="1"/>
      <c r="SKY281" s="1"/>
      <c r="SKZ281" s="1"/>
      <c r="SLA281" s="1"/>
      <c r="SLB281" s="1"/>
      <c r="SLC281" s="1"/>
      <c r="SLD281" s="1"/>
      <c r="SLE281" s="1"/>
      <c r="SLF281" s="1"/>
      <c r="SLG281" s="1"/>
      <c r="SLH281" s="1"/>
      <c r="SLI281" s="1"/>
      <c r="SLJ281" s="1"/>
      <c r="SLK281" s="1"/>
      <c r="SLL281" s="1"/>
      <c r="SLM281" s="1"/>
      <c r="SLN281" s="1"/>
      <c r="SLO281" s="1"/>
      <c r="SLP281" s="1"/>
      <c r="SLQ281" s="1"/>
      <c r="SLR281" s="1"/>
      <c r="SLS281" s="1"/>
      <c r="SLT281" s="1"/>
      <c r="SLU281" s="1"/>
      <c r="SLV281" s="1"/>
      <c r="SLW281" s="1"/>
      <c r="SLX281" s="1"/>
      <c r="SLY281" s="1"/>
      <c r="SLZ281" s="1"/>
      <c r="SMA281" s="1"/>
      <c r="SMB281" s="1"/>
      <c r="SMC281" s="1"/>
      <c r="SMD281" s="1"/>
      <c r="SME281" s="1"/>
      <c r="SMF281" s="1"/>
      <c r="SMG281" s="1"/>
      <c r="SMH281" s="1"/>
      <c r="SMI281" s="1"/>
      <c r="SMJ281" s="1"/>
      <c r="SMK281" s="1"/>
      <c r="SML281" s="1"/>
      <c r="SMM281" s="1"/>
      <c r="SMN281" s="1"/>
      <c r="SMO281" s="1"/>
      <c r="SMP281" s="1"/>
      <c r="SMQ281" s="1"/>
      <c r="SMR281" s="1"/>
      <c r="SMS281" s="1"/>
      <c r="SMT281" s="1"/>
      <c r="SMU281" s="1"/>
      <c r="SMV281" s="1"/>
      <c r="SMW281" s="1"/>
      <c r="SMX281" s="1"/>
      <c r="SMY281" s="1"/>
      <c r="SMZ281" s="1"/>
      <c r="SNA281" s="1"/>
      <c r="SNB281" s="1"/>
      <c r="SNC281" s="1"/>
      <c r="SND281" s="1"/>
      <c r="SNE281" s="1"/>
      <c r="SNF281" s="1"/>
      <c r="SNG281" s="1"/>
      <c r="SNH281" s="1"/>
      <c r="SNI281" s="1"/>
      <c r="SNJ281" s="1"/>
      <c r="SNK281" s="1"/>
      <c r="SNL281" s="1"/>
      <c r="SNM281" s="1"/>
      <c r="SNN281" s="1"/>
      <c r="SNO281" s="1"/>
      <c r="SNP281" s="1"/>
      <c r="SNQ281" s="1"/>
      <c r="SNR281" s="1"/>
      <c r="SNS281" s="1"/>
      <c r="SNT281" s="1"/>
      <c r="SNU281" s="1"/>
      <c r="SNV281" s="1"/>
      <c r="SNW281" s="1"/>
      <c r="SNX281" s="1"/>
      <c r="SNY281" s="1"/>
      <c r="SNZ281" s="1"/>
      <c r="SOA281" s="1"/>
      <c r="SOB281" s="1"/>
      <c r="SOC281" s="1"/>
      <c r="SOD281" s="1"/>
      <c r="SOE281" s="1"/>
      <c r="SOF281" s="1"/>
      <c r="SOG281" s="1"/>
      <c r="SOH281" s="1"/>
      <c r="SOI281" s="1"/>
      <c r="SOJ281" s="1"/>
      <c r="SOK281" s="1"/>
      <c r="SOL281" s="1"/>
      <c r="SOM281" s="1"/>
      <c r="SON281" s="1"/>
      <c r="SOO281" s="1"/>
      <c r="SOP281" s="1"/>
      <c r="SOQ281" s="1"/>
      <c r="SOR281" s="1"/>
      <c r="SOS281" s="1"/>
      <c r="SOT281" s="1"/>
      <c r="SOU281" s="1"/>
      <c r="SOV281" s="1"/>
      <c r="SOW281" s="1"/>
      <c r="SOX281" s="1"/>
      <c r="SOY281" s="1"/>
      <c r="SOZ281" s="1"/>
      <c r="SPA281" s="1"/>
      <c r="SPB281" s="1"/>
      <c r="SPC281" s="1"/>
      <c r="SPD281" s="1"/>
      <c r="SPE281" s="1"/>
      <c r="SPF281" s="1"/>
      <c r="SPG281" s="1"/>
      <c r="SPH281" s="1"/>
      <c r="SPI281" s="1"/>
      <c r="SPJ281" s="1"/>
      <c r="SPK281" s="1"/>
      <c r="SPL281" s="1"/>
      <c r="SPM281" s="1"/>
      <c r="SPN281" s="1"/>
      <c r="SPO281" s="1"/>
      <c r="SPP281" s="1"/>
      <c r="SPQ281" s="1"/>
      <c r="SPR281" s="1"/>
      <c r="SPS281" s="1"/>
      <c r="SPT281" s="1"/>
      <c r="SPU281" s="1"/>
      <c r="SPV281" s="1"/>
      <c r="SPW281" s="1"/>
      <c r="SPX281" s="1"/>
      <c r="SPY281" s="1"/>
      <c r="SPZ281" s="1"/>
      <c r="SQA281" s="1"/>
      <c r="SQB281" s="1"/>
      <c r="SQC281" s="1"/>
      <c r="SQD281" s="1"/>
      <c r="SQE281" s="1"/>
      <c r="SQF281" s="1"/>
      <c r="SQG281" s="1"/>
      <c r="SQH281" s="1"/>
      <c r="SQI281" s="1"/>
      <c r="SQJ281" s="1"/>
      <c r="SQK281" s="1"/>
      <c r="SQL281" s="1"/>
      <c r="SQM281" s="1"/>
      <c r="SQN281" s="1"/>
      <c r="SQO281" s="1"/>
      <c r="SQP281" s="1"/>
      <c r="SQQ281" s="1"/>
      <c r="SQR281" s="1"/>
      <c r="SQS281" s="1"/>
      <c r="SQT281" s="1"/>
      <c r="SQU281" s="1"/>
      <c r="SQV281" s="1"/>
      <c r="SQW281" s="1"/>
      <c r="SQX281" s="1"/>
      <c r="SQY281" s="1"/>
      <c r="SQZ281" s="1"/>
      <c r="SRA281" s="1"/>
      <c r="SRB281" s="1"/>
      <c r="SRC281" s="1"/>
      <c r="SRD281" s="1"/>
      <c r="SRE281" s="1"/>
      <c r="SRF281" s="1"/>
      <c r="SRG281" s="1"/>
      <c r="SRH281" s="1"/>
      <c r="SRI281" s="1"/>
      <c r="SRJ281" s="1"/>
      <c r="SRK281" s="1"/>
      <c r="SRL281" s="1"/>
      <c r="SRM281" s="1"/>
      <c r="SRN281" s="1"/>
      <c r="SRO281" s="1"/>
      <c r="SRP281" s="1"/>
      <c r="SRQ281" s="1"/>
      <c r="SRR281" s="1"/>
      <c r="SRS281" s="1"/>
      <c r="SRT281" s="1"/>
      <c r="SRU281" s="1"/>
      <c r="SRV281" s="1"/>
      <c r="SRW281" s="1"/>
      <c r="SRX281" s="1"/>
      <c r="SRY281" s="1"/>
      <c r="SRZ281" s="1"/>
      <c r="SSA281" s="1"/>
      <c r="SSB281" s="1"/>
      <c r="SSC281" s="1"/>
      <c r="SSD281" s="1"/>
      <c r="SSE281" s="1"/>
      <c r="SSF281" s="1"/>
      <c r="SSG281" s="1"/>
      <c r="SSH281" s="1"/>
      <c r="SSI281" s="1"/>
      <c r="SSJ281" s="1"/>
      <c r="SSK281" s="1"/>
      <c r="SSL281" s="1"/>
      <c r="SSM281" s="1"/>
      <c r="SSN281" s="1"/>
      <c r="SSO281" s="1"/>
      <c r="SSP281" s="1"/>
      <c r="SSQ281" s="1"/>
      <c r="SSR281" s="1"/>
      <c r="SSS281" s="1"/>
      <c r="SST281" s="1"/>
      <c r="SSU281" s="1"/>
      <c r="SSV281" s="1"/>
      <c r="SSW281" s="1"/>
      <c r="SSX281" s="1"/>
      <c r="SSY281" s="1"/>
      <c r="SSZ281" s="1"/>
      <c r="STA281" s="1"/>
      <c r="STB281" s="1"/>
      <c r="STC281" s="1"/>
      <c r="STD281" s="1"/>
      <c r="STE281" s="1"/>
      <c r="STF281" s="1"/>
      <c r="STG281" s="1"/>
      <c r="STH281" s="1"/>
      <c r="STI281" s="1"/>
      <c r="STJ281" s="1"/>
      <c r="STK281" s="1"/>
      <c r="STL281" s="1"/>
      <c r="STM281" s="1"/>
      <c r="STN281" s="1"/>
      <c r="STO281" s="1"/>
      <c r="STP281" s="1"/>
      <c r="STQ281" s="1"/>
      <c r="STR281" s="1"/>
      <c r="STS281" s="1"/>
      <c r="STT281" s="1"/>
      <c r="STU281" s="1"/>
      <c r="STV281" s="1"/>
      <c r="STW281" s="1"/>
      <c r="STX281" s="1"/>
      <c r="STY281" s="1"/>
      <c r="STZ281" s="1"/>
      <c r="SUA281" s="1"/>
      <c r="SUB281" s="1"/>
      <c r="SUC281" s="1"/>
      <c r="SUD281" s="1"/>
      <c r="SUE281" s="1"/>
      <c r="SUF281" s="1"/>
      <c r="SUG281" s="1"/>
      <c r="SUH281" s="1"/>
      <c r="SUI281" s="1"/>
      <c r="SUJ281" s="1"/>
      <c r="SUK281" s="1"/>
      <c r="SUL281" s="1"/>
      <c r="SUM281" s="1"/>
      <c r="SUN281" s="1"/>
      <c r="SUO281" s="1"/>
      <c r="SUP281" s="1"/>
      <c r="SUQ281" s="1"/>
      <c r="SUR281" s="1"/>
      <c r="SUS281" s="1"/>
      <c r="SUT281" s="1"/>
      <c r="SUU281" s="1"/>
      <c r="SUV281" s="1"/>
      <c r="SUW281" s="1"/>
      <c r="SUX281" s="1"/>
      <c r="SUY281" s="1"/>
      <c r="SUZ281" s="1"/>
      <c r="SVA281" s="1"/>
      <c r="SVB281" s="1"/>
      <c r="SVC281" s="1"/>
      <c r="SVD281" s="1"/>
      <c r="SVE281" s="1"/>
      <c r="SVF281" s="1"/>
      <c r="SVG281" s="1"/>
      <c r="SVH281" s="1"/>
      <c r="SVI281" s="1"/>
      <c r="SVJ281" s="1"/>
      <c r="SVK281" s="1"/>
      <c r="SVL281" s="1"/>
      <c r="SVM281" s="1"/>
      <c r="SVN281" s="1"/>
      <c r="SVO281" s="1"/>
      <c r="SVP281" s="1"/>
      <c r="SVQ281" s="1"/>
      <c r="SVR281" s="1"/>
      <c r="SVS281" s="1"/>
      <c r="SVT281" s="1"/>
      <c r="SVU281" s="1"/>
      <c r="SVV281" s="1"/>
      <c r="SVW281" s="1"/>
      <c r="SVX281" s="1"/>
      <c r="SVY281" s="1"/>
      <c r="SVZ281" s="1"/>
      <c r="SWA281" s="1"/>
      <c r="SWB281" s="1"/>
      <c r="SWC281" s="1"/>
      <c r="SWD281" s="1"/>
      <c r="SWE281" s="1"/>
      <c r="SWF281" s="1"/>
      <c r="SWG281" s="1"/>
      <c r="SWH281" s="1"/>
      <c r="SWI281" s="1"/>
      <c r="SWJ281" s="1"/>
      <c r="SWK281" s="1"/>
      <c r="SWL281" s="1"/>
      <c r="SWM281" s="1"/>
      <c r="SWN281" s="1"/>
      <c r="SWO281" s="1"/>
      <c r="SWP281" s="1"/>
      <c r="SWQ281" s="1"/>
      <c r="SWR281" s="1"/>
      <c r="SWS281" s="1"/>
      <c r="SWT281" s="1"/>
      <c r="SWU281" s="1"/>
      <c r="SWV281" s="1"/>
      <c r="SWW281" s="1"/>
      <c r="SWX281" s="1"/>
      <c r="SWY281" s="1"/>
      <c r="SWZ281" s="1"/>
      <c r="SXA281" s="1"/>
      <c r="SXB281" s="1"/>
      <c r="SXC281" s="1"/>
      <c r="SXD281" s="1"/>
      <c r="SXE281" s="1"/>
      <c r="SXF281" s="1"/>
      <c r="SXG281" s="1"/>
      <c r="SXH281" s="1"/>
      <c r="SXI281" s="1"/>
      <c r="SXJ281" s="1"/>
      <c r="SXK281" s="1"/>
      <c r="SXL281" s="1"/>
      <c r="SXM281" s="1"/>
      <c r="SXN281" s="1"/>
      <c r="SXO281" s="1"/>
      <c r="SXP281" s="1"/>
      <c r="SXQ281" s="1"/>
      <c r="SXR281" s="1"/>
      <c r="SXS281" s="1"/>
      <c r="SXT281" s="1"/>
      <c r="SXU281" s="1"/>
      <c r="SXV281" s="1"/>
      <c r="SXW281" s="1"/>
      <c r="SXX281" s="1"/>
      <c r="SXY281" s="1"/>
      <c r="SXZ281" s="1"/>
      <c r="SYA281" s="1"/>
      <c r="SYB281" s="1"/>
      <c r="SYC281" s="1"/>
      <c r="SYD281" s="1"/>
      <c r="SYE281" s="1"/>
      <c r="SYF281" s="1"/>
      <c r="SYG281" s="1"/>
      <c r="SYH281" s="1"/>
      <c r="SYI281" s="1"/>
      <c r="SYJ281" s="1"/>
      <c r="SYK281" s="1"/>
      <c r="SYL281" s="1"/>
      <c r="SYM281" s="1"/>
      <c r="SYN281" s="1"/>
      <c r="SYO281" s="1"/>
      <c r="SYP281" s="1"/>
      <c r="SYQ281" s="1"/>
      <c r="SYR281" s="1"/>
      <c r="SYS281" s="1"/>
      <c r="SYT281" s="1"/>
      <c r="SYU281" s="1"/>
      <c r="SYV281" s="1"/>
      <c r="SYW281" s="1"/>
      <c r="SYX281" s="1"/>
      <c r="SYY281" s="1"/>
      <c r="SYZ281" s="1"/>
      <c r="SZA281" s="1"/>
      <c r="SZB281" s="1"/>
      <c r="SZC281" s="1"/>
      <c r="SZD281" s="1"/>
      <c r="SZE281" s="1"/>
      <c r="SZF281" s="1"/>
      <c r="SZG281" s="1"/>
      <c r="SZH281" s="1"/>
      <c r="SZI281" s="1"/>
      <c r="SZJ281" s="1"/>
      <c r="SZK281" s="1"/>
      <c r="SZL281" s="1"/>
      <c r="SZM281" s="1"/>
      <c r="SZN281" s="1"/>
      <c r="SZO281" s="1"/>
      <c r="SZP281" s="1"/>
      <c r="SZQ281" s="1"/>
      <c r="SZR281" s="1"/>
      <c r="SZS281" s="1"/>
      <c r="SZT281" s="1"/>
      <c r="SZU281" s="1"/>
      <c r="SZV281" s="1"/>
      <c r="SZW281" s="1"/>
      <c r="SZX281" s="1"/>
      <c r="SZY281" s="1"/>
      <c r="SZZ281" s="1"/>
      <c r="TAA281" s="1"/>
      <c r="TAB281" s="1"/>
      <c r="TAC281" s="1"/>
      <c r="TAD281" s="1"/>
      <c r="TAE281" s="1"/>
      <c r="TAF281" s="1"/>
      <c r="TAG281" s="1"/>
      <c r="TAH281" s="1"/>
      <c r="TAI281" s="1"/>
      <c r="TAJ281" s="1"/>
      <c r="TAK281" s="1"/>
      <c r="TAL281" s="1"/>
      <c r="TAM281" s="1"/>
      <c r="TAN281" s="1"/>
      <c r="TAO281" s="1"/>
      <c r="TAP281" s="1"/>
      <c r="TAQ281" s="1"/>
      <c r="TAR281" s="1"/>
      <c r="TAS281" s="1"/>
      <c r="TAT281" s="1"/>
      <c r="TAU281" s="1"/>
      <c r="TAV281" s="1"/>
      <c r="TAW281" s="1"/>
      <c r="TAX281" s="1"/>
      <c r="TAY281" s="1"/>
      <c r="TAZ281" s="1"/>
      <c r="TBA281" s="1"/>
      <c r="TBB281" s="1"/>
      <c r="TBC281" s="1"/>
      <c r="TBD281" s="1"/>
      <c r="TBE281" s="1"/>
      <c r="TBF281" s="1"/>
      <c r="TBG281" s="1"/>
      <c r="TBH281" s="1"/>
      <c r="TBI281" s="1"/>
      <c r="TBJ281" s="1"/>
      <c r="TBK281" s="1"/>
      <c r="TBL281" s="1"/>
      <c r="TBM281" s="1"/>
      <c r="TBN281" s="1"/>
      <c r="TBO281" s="1"/>
      <c r="TBP281" s="1"/>
      <c r="TBQ281" s="1"/>
      <c r="TBR281" s="1"/>
      <c r="TBS281" s="1"/>
      <c r="TBT281" s="1"/>
      <c r="TBU281" s="1"/>
      <c r="TBV281" s="1"/>
      <c r="TBW281" s="1"/>
      <c r="TBX281" s="1"/>
      <c r="TBY281" s="1"/>
      <c r="TBZ281" s="1"/>
      <c r="TCA281" s="1"/>
      <c r="TCB281" s="1"/>
      <c r="TCC281" s="1"/>
      <c r="TCD281" s="1"/>
      <c r="TCE281" s="1"/>
      <c r="TCF281" s="1"/>
      <c r="TCG281" s="1"/>
      <c r="TCH281" s="1"/>
      <c r="TCI281" s="1"/>
      <c r="TCJ281" s="1"/>
      <c r="TCK281" s="1"/>
      <c r="TCL281" s="1"/>
      <c r="TCM281" s="1"/>
      <c r="TCN281" s="1"/>
      <c r="TCO281" s="1"/>
      <c r="TCP281" s="1"/>
      <c r="TCQ281" s="1"/>
      <c r="TCR281" s="1"/>
      <c r="TCS281" s="1"/>
      <c r="TCT281" s="1"/>
      <c r="TCU281" s="1"/>
      <c r="TCV281" s="1"/>
      <c r="TCW281" s="1"/>
      <c r="TCX281" s="1"/>
      <c r="TCY281" s="1"/>
      <c r="TCZ281" s="1"/>
      <c r="TDA281" s="1"/>
      <c r="TDB281" s="1"/>
      <c r="TDC281" s="1"/>
      <c r="TDD281" s="1"/>
      <c r="TDE281" s="1"/>
      <c r="TDF281" s="1"/>
      <c r="TDG281" s="1"/>
      <c r="TDH281" s="1"/>
      <c r="TDI281" s="1"/>
      <c r="TDJ281" s="1"/>
      <c r="TDK281" s="1"/>
      <c r="TDL281" s="1"/>
      <c r="TDM281" s="1"/>
      <c r="TDN281" s="1"/>
      <c r="TDO281" s="1"/>
      <c r="TDP281" s="1"/>
      <c r="TDQ281" s="1"/>
      <c r="TDR281" s="1"/>
      <c r="TDS281" s="1"/>
      <c r="TDT281" s="1"/>
      <c r="TDU281" s="1"/>
      <c r="TDV281" s="1"/>
      <c r="TDW281" s="1"/>
      <c r="TDX281" s="1"/>
      <c r="TDY281" s="1"/>
      <c r="TDZ281" s="1"/>
      <c r="TEA281" s="1"/>
      <c r="TEB281" s="1"/>
      <c r="TEC281" s="1"/>
      <c r="TED281" s="1"/>
      <c r="TEE281" s="1"/>
      <c r="TEF281" s="1"/>
      <c r="TEG281" s="1"/>
      <c r="TEH281" s="1"/>
      <c r="TEI281" s="1"/>
      <c r="TEJ281" s="1"/>
      <c r="TEK281" s="1"/>
      <c r="TEL281" s="1"/>
      <c r="TEM281" s="1"/>
      <c r="TEN281" s="1"/>
      <c r="TEO281" s="1"/>
      <c r="TEP281" s="1"/>
      <c r="TEQ281" s="1"/>
      <c r="TER281" s="1"/>
      <c r="TES281" s="1"/>
      <c r="TET281" s="1"/>
      <c r="TEU281" s="1"/>
      <c r="TEV281" s="1"/>
      <c r="TEW281" s="1"/>
      <c r="TEX281" s="1"/>
      <c r="TEY281" s="1"/>
      <c r="TEZ281" s="1"/>
      <c r="TFA281" s="1"/>
      <c r="TFB281" s="1"/>
      <c r="TFC281" s="1"/>
      <c r="TFD281" s="1"/>
      <c r="TFE281" s="1"/>
      <c r="TFF281" s="1"/>
      <c r="TFG281" s="1"/>
      <c r="TFH281" s="1"/>
      <c r="TFI281" s="1"/>
      <c r="TFJ281" s="1"/>
      <c r="TFK281" s="1"/>
      <c r="TFL281" s="1"/>
      <c r="TFM281" s="1"/>
      <c r="TFN281" s="1"/>
      <c r="TFO281" s="1"/>
      <c r="TFP281" s="1"/>
      <c r="TFQ281" s="1"/>
      <c r="TFR281" s="1"/>
      <c r="TFS281" s="1"/>
      <c r="TFT281" s="1"/>
      <c r="TFU281" s="1"/>
      <c r="TFV281" s="1"/>
      <c r="TFW281" s="1"/>
      <c r="TFX281" s="1"/>
      <c r="TFY281" s="1"/>
      <c r="TFZ281" s="1"/>
      <c r="TGA281" s="1"/>
      <c r="TGB281" s="1"/>
      <c r="TGC281" s="1"/>
      <c r="TGD281" s="1"/>
      <c r="TGE281" s="1"/>
      <c r="TGF281" s="1"/>
      <c r="TGG281" s="1"/>
      <c r="TGH281" s="1"/>
      <c r="TGI281" s="1"/>
      <c r="TGJ281" s="1"/>
      <c r="TGK281" s="1"/>
      <c r="TGL281" s="1"/>
      <c r="TGM281" s="1"/>
      <c r="TGN281" s="1"/>
      <c r="TGO281" s="1"/>
      <c r="TGP281" s="1"/>
      <c r="TGQ281" s="1"/>
      <c r="TGR281" s="1"/>
      <c r="TGS281" s="1"/>
      <c r="TGT281" s="1"/>
      <c r="TGU281" s="1"/>
      <c r="TGV281" s="1"/>
      <c r="TGW281" s="1"/>
      <c r="TGX281" s="1"/>
      <c r="TGY281" s="1"/>
      <c r="TGZ281" s="1"/>
      <c r="THA281" s="1"/>
      <c r="THB281" s="1"/>
      <c r="THC281" s="1"/>
      <c r="THD281" s="1"/>
      <c r="THE281" s="1"/>
      <c r="THF281" s="1"/>
      <c r="THG281" s="1"/>
      <c r="THH281" s="1"/>
      <c r="THI281" s="1"/>
      <c r="THJ281" s="1"/>
      <c r="THK281" s="1"/>
      <c r="THL281" s="1"/>
      <c r="THM281" s="1"/>
      <c r="THN281" s="1"/>
      <c r="THO281" s="1"/>
      <c r="THP281" s="1"/>
      <c r="THQ281" s="1"/>
      <c r="THR281" s="1"/>
      <c r="THS281" s="1"/>
      <c r="THT281" s="1"/>
      <c r="THU281" s="1"/>
      <c r="THV281" s="1"/>
      <c r="THW281" s="1"/>
      <c r="THX281" s="1"/>
      <c r="THY281" s="1"/>
      <c r="THZ281" s="1"/>
      <c r="TIA281" s="1"/>
      <c r="TIB281" s="1"/>
      <c r="TIC281" s="1"/>
      <c r="TID281" s="1"/>
      <c r="TIE281" s="1"/>
      <c r="TIF281" s="1"/>
      <c r="TIG281" s="1"/>
      <c r="TIH281" s="1"/>
      <c r="TII281" s="1"/>
      <c r="TIJ281" s="1"/>
      <c r="TIK281" s="1"/>
      <c r="TIL281" s="1"/>
      <c r="TIM281" s="1"/>
      <c r="TIN281" s="1"/>
      <c r="TIO281" s="1"/>
      <c r="TIP281" s="1"/>
      <c r="TIQ281" s="1"/>
      <c r="TIR281" s="1"/>
      <c r="TIS281" s="1"/>
      <c r="TIT281" s="1"/>
      <c r="TIU281" s="1"/>
      <c r="TIV281" s="1"/>
      <c r="TIW281" s="1"/>
      <c r="TIX281" s="1"/>
      <c r="TIY281" s="1"/>
      <c r="TIZ281" s="1"/>
      <c r="TJA281" s="1"/>
      <c r="TJB281" s="1"/>
      <c r="TJC281" s="1"/>
      <c r="TJD281" s="1"/>
      <c r="TJE281" s="1"/>
      <c r="TJF281" s="1"/>
      <c r="TJG281" s="1"/>
      <c r="TJH281" s="1"/>
      <c r="TJI281" s="1"/>
      <c r="TJJ281" s="1"/>
      <c r="TJK281" s="1"/>
      <c r="TJL281" s="1"/>
      <c r="TJM281" s="1"/>
      <c r="TJN281" s="1"/>
      <c r="TJO281" s="1"/>
      <c r="TJP281" s="1"/>
      <c r="TJQ281" s="1"/>
      <c r="TJR281" s="1"/>
      <c r="TJS281" s="1"/>
      <c r="TJT281" s="1"/>
      <c r="TJU281" s="1"/>
      <c r="TJV281" s="1"/>
      <c r="TJW281" s="1"/>
      <c r="TJX281" s="1"/>
      <c r="TJY281" s="1"/>
      <c r="TJZ281" s="1"/>
      <c r="TKA281" s="1"/>
      <c r="TKB281" s="1"/>
      <c r="TKC281" s="1"/>
      <c r="TKD281" s="1"/>
      <c r="TKE281" s="1"/>
      <c r="TKF281" s="1"/>
      <c r="TKG281" s="1"/>
      <c r="TKH281" s="1"/>
      <c r="TKI281" s="1"/>
      <c r="TKJ281" s="1"/>
      <c r="TKK281" s="1"/>
      <c r="TKL281" s="1"/>
      <c r="TKM281" s="1"/>
      <c r="TKN281" s="1"/>
      <c r="TKO281" s="1"/>
      <c r="TKP281" s="1"/>
      <c r="TKQ281" s="1"/>
      <c r="TKR281" s="1"/>
      <c r="TKS281" s="1"/>
      <c r="TKT281" s="1"/>
      <c r="TKU281" s="1"/>
      <c r="TKV281" s="1"/>
      <c r="TKW281" s="1"/>
      <c r="TKX281" s="1"/>
      <c r="TKY281" s="1"/>
      <c r="TKZ281" s="1"/>
      <c r="TLA281" s="1"/>
      <c r="TLB281" s="1"/>
      <c r="TLC281" s="1"/>
      <c r="TLD281" s="1"/>
      <c r="TLE281" s="1"/>
      <c r="TLF281" s="1"/>
      <c r="TLG281" s="1"/>
      <c r="TLH281" s="1"/>
      <c r="TLI281" s="1"/>
      <c r="TLJ281" s="1"/>
      <c r="TLK281" s="1"/>
      <c r="TLL281" s="1"/>
      <c r="TLM281" s="1"/>
      <c r="TLN281" s="1"/>
      <c r="TLO281" s="1"/>
      <c r="TLP281" s="1"/>
      <c r="TLQ281" s="1"/>
      <c r="TLR281" s="1"/>
      <c r="TLS281" s="1"/>
      <c r="TLT281" s="1"/>
      <c r="TLU281" s="1"/>
      <c r="TLV281" s="1"/>
      <c r="TLW281" s="1"/>
      <c r="TLX281" s="1"/>
      <c r="TLY281" s="1"/>
      <c r="TLZ281" s="1"/>
      <c r="TMA281" s="1"/>
      <c r="TMB281" s="1"/>
      <c r="TMC281" s="1"/>
      <c r="TMD281" s="1"/>
      <c r="TME281" s="1"/>
      <c r="TMF281" s="1"/>
      <c r="TMG281" s="1"/>
      <c r="TMH281" s="1"/>
      <c r="TMI281" s="1"/>
      <c r="TMJ281" s="1"/>
      <c r="TMK281" s="1"/>
      <c r="TML281" s="1"/>
      <c r="TMM281" s="1"/>
      <c r="TMN281" s="1"/>
      <c r="TMO281" s="1"/>
      <c r="TMP281" s="1"/>
      <c r="TMQ281" s="1"/>
      <c r="TMR281" s="1"/>
      <c r="TMS281" s="1"/>
      <c r="TMT281" s="1"/>
      <c r="TMU281" s="1"/>
      <c r="TMV281" s="1"/>
      <c r="TMW281" s="1"/>
      <c r="TMX281" s="1"/>
      <c r="TMY281" s="1"/>
      <c r="TMZ281" s="1"/>
      <c r="TNA281" s="1"/>
      <c r="TNB281" s="1"/>
      <c r="TNC281" s="1"/>
      <c r="TND281" s="1"/>
      <c r="TNE281" s="1"/>
      <c r="TNF281" s="1"/>
      <c r="TNG281" s="1"/>
      <c r="TNH281" s="1"/>
      <c r="TNI281" s="1"/>
      <c r="TNJ281" s="1"/>
      <c r="TNK281" s="1"/>
      <c r="TNL281" s="1"/>
      <c r="TNM281" s="1"/>
      <c r="TNN281" s="1"/>
      <c r="TNO281" s="1"/>
      <c r="TNP281" s="1"/>
      <c r="TNQ281" s="1"/>
      <c r="TNR281" s="1"/>
      <c r="TNS281" s="1"/>
      <c r="TNT281" s="1"/>
      <c r="TNU281" s="1"/>
      <c r="TNV281" s="1"/>
      <c r="TNW281" s="1"/>
      <c r="TNX281" s="1"/>
      <c r="TNY281" s="1"/>
      <c r="TNZ281" s="1"/>
      <c r="TOA281" s="1"/>
      <c r="TOB281" s="1"/>
      <c r="TOC281" s="1"/>
      <c r="TOD281" s="1"/>
      <c r="TOE281" s="1"/>
      <c r="TOF281" s="1"/>
      <c r="TOG281" s="1"/>
      <c r="TOH281" s="1"/>
      <c r="TOI281" s="1"/>
      <c r="TOJ281" s="1"/>
      <c r="TOK281" s="1"/>
      <c r="TOL281" s="1"/>
      <c r="TOM281" s="1"/>
      <c r="TON281" s="1"/>
      <c r="TOO281" s="1"/>
      <c r="TOP281" s="1"/>
      <c r="TOQ281" s="1"/>
      <c r="TOR281" s="1"/>
      <c r="TOS281" s="1"/>
      <c r="TOT281" s="1"/>
      <c r="TOU281" s="1"/>
      <c r="TOV281" s="1"/>
      <c r="TOW281" s="1"/>
      <c r="TOX281" s="1"/>
      <c r="TOY281" s="1"/>
      <c r="TOZ281" s="1"/>
      <c r="TPA281" s="1"/>
      <c r="TPB281" s="1"/>
      <c r="TPC281" s="1"/>
      <c r="TPD281" s="1"/>
      <c r="TPE281" s="1"/>
      <c r="TPF281" s="1"/>
      <c r="TPG281" s="1"/>
      <c r="TPH281" s="1"/>
      <c r="TPI281" s="1"/>
      <c r="TPJ281" s="1"/>
      <c r="TPK281" s="1"/>
      <c r="TPL281" s="1"/>
      <c r="TPM281" s="1"/>
      <c r="TPN281" s="1"/>
      <c r="TPO281" s="1"/>
      <c r="TPP281" s="1"/>
      <c r="TPQ281" s="1"/>
      <c r="TPR281" s="1"/>
      <c r="TPS281" s="1"/>
      <c r="TPT281" s="1"/>
      <c r="TPU281" s="1"/>
      <c r="TPV281" s="1"/>
      <c r="TPW281" s="1"/>
      <c r="TPX281" s="1"/>
      <c r="TPY281" s="1"/>
      <c r="TPZ281" s="1"/>
      <c r="TQA281" s="1"/>
      <c r="TQB281" s="1"/>
      <c r="TQC281" s="1"/>
      <c r="TQD281" s="1"/>
      <c r="TQE281" s="1"/>
      <c r="TQF281" s="1"/>
      <c r="TQG281" s="1"/>
      <c r="TQH281" s="1"/>
      <c r="TQI281" s="1"/>
      <c r="TQJ281" s="1"/>
      <c r="TQK281" s="1"/>
      <c r="TQL281" s="1"/>
      <c r="TQM281" s="1"/>
      <c r="TQN281" s="1"/>
      <c r="TQO281" s="1"/>
      <c r="TQP281" s="1"/>
      <c r="TQQ281" s="1"/>
      <c r="TQR281" s="1"/>
      <c r="TQS281" s="1"/>
      <c r="TQT281" s="1"/>
      <c r="TQU281" s="1"/>
      <c r="TQV281" s="1"/>
      <c r="TQW281" s="1"/>
      <c r="TQX281" s="1"/>
      <c r="TQY281" s="1"/>
      <c r="TQZ281" s="1"/>
      <c r="TRA281" s="1"/>
      <c r="TRB281" s="1"/>
      <c r="TRC281" s="1"/>
      <c r="TRD281" s="1"/>
      <c r="TRE281" s="1"/>
      <c r="TRF281" s="1"/>
      <c r="TRG281" s="1"/>
      <c r="TRH281" s="1"/>
      <c r="TRI281" s="1"/>
      <c r="TRJ281" s="1"/>
      <c r="TRK281" s="1"/>
      <c r="TRL281" s="1"/>
      <c r="TRM281" s="1"/>
      <c r="TRN281" s="1"/>
      <c r="TRO281" s="1"/>
      <c r="TRP281" s="1"/>
      <c r="TRQ281" s="1"/>
      <c r="TRR281" s="1"/>
      <c r="TRS281" s="1"/>
      <c r="TRT281" s="1"/>
      <c r="TRU281" s="1"/>
      <c r="TRV281" s="1"/>
      <c r="TRW281" s="1"/>
      <c r="TRX281" s="1"/>
      <c r="TRY281" s="1"/>
      <c r="TRZ281" s="1"/>
      <c r="TSA281" s="1"/>
      <c r="TSB281" s="1"/>
      <c r="TSC281" s="1"/>
      <c r="TSD281" s="1"/>
      <c r="TSE281" s="1"/>
      <c r="TSF281" s="1"/>
      <c r="TSG281" s="1"/>
      <c r="TSH281" s="1"/>
      <c r="TSI281" s="1"/>
      <c r="TSJ281" s="1"/>
      <c r="TSK281" s="1"/>
      <c r="TSL281" s="1"/>
      <c r="TSM281" s="1"/>
      <c r="TSN281" s="1"/>
      <c r="TSO281" s="1"/>
      <c r="TSP281" s="1"/>
      <c r="TSQ281" s="1"/>
      <c r="TSR281" s="1"/>
      <c r="TSS281" s="1"/>
      <c r="TST281" s="1"/>
      <c r="TSU281" s="1"/>
      <c r="TSV281" s="1"/>
      <c r="TSW281" s="1"/>
      <c r="TSX281" s="1"/>
      <c r="TSY281" s="1"/>
      <c r="TSZ281" s="1"/>
      <c r="TTA281" s="1"/>
      <c r="TTB281" s="1"/>
      <c r="TTC281" s="1"/>
      <c r="TTD281" s="1"/>
      <c r="TTE281" s="1"/>
      <c r="TTF281" s="1"/>
      <c r="TTG281" s="1"/>
      <c r="TTH281" s="1"/>
      <c r="TTI281" s="1"/>
      <c r="TTJ281" s="1"/>
      <c r="TTK281" s="1"/>
      <c r="TTL281" s="1"/>
      <c r="TTM281" s="1"/>
      <c r="TTN281" s="1"/>
      <c r="TTO281" s="1"/>
      <c r="TTP281" s="1"/>
      <c r="TTQ281" s="1"/>
      <c r="TTR281" s="1"/>
      <c r="TTS281" s="1"/>
      <c r="TTT281" s="1"/>
      <c r="TTU281" s="1"/>
      <c r="TTV281" s="1"/>
      <c r="TTW281" s="1"/>
      <c r="TTX281" s="1"/>
      <c r="TTY281" s="1"/>
      <c r="TTZ281" s="1"/>
      <c r="TUA281" s="1"/>
      <c r="TUB281" s="1"/>
      <c r="TUC281" s="1"/>
      <c r="TUD281" s="1"/>
      <c r="TUE281" s="1"/>
      <c r="TUF281" s="1"/>
      <c r="TUG281" s="1"/>
      <c r="TUH281" s="1"/>
      <c r="TUI281" s="1"/>
      <c r="TUJ281" s="1"/>
      <c r="TUK281" s="1"/>
      <c r="TUL281" s="1"/>
      <c r="TUM281" s="1"/>
      <c r="TUN281" s="1"/>
      <c r="TUO281" s="1"/>
      <c r="TUP281" s="1"/>
      <c r="TUQ281" s="1"/>
      <c r="TUR281" s="1"/>
      <c r="TUS281" s="1"/>
      <c r="TUT281" s="1"/>
      <c r="TUU281" s="1"/>
      <c r="TUV281" s="1"/>
      <c r="TUW281" s="1"/>
      <c r="TUX281" s="1"/>
      <c r="TUY281" s="1"/>
      <c r="TUZ281" s="1"/>
      <c r="TVA281" s="1"/>
      <c r="TVB281" s="1"/>
      <c r="TVC281" s="1"/>
      <c r="TVD281" s="1"/>
      <c r="TVE281" s="1"/>
      <c r="TVF281" s="1"/>
      <c r="TVG281" s="1"/>
      <c r="TVH281" s="1"/>
      <c r="TVI281" s="1"/>
      <c r="TVJ281" s="1"/>
      <c r="TVK281" s="1"/>
      <c r="TVL281" s="1"/>
      <c r="TVM281" s="1"/>
      <c r="TVN281" s="1"/>
      <c r="TVO281" s="1"/>
      <c r="TVP281" s="1"/>
      <c r="TVQ281" s="1"/>
      <c r="TVR281" s="1"/>
      <c r="TVS281" s="1"/>
      <c r="TVT281" s="1"/>
      <c r="TVU281" s="1"/>
      <c r="TVV281" s="1"/>
      <c r="TVW281" s="1"/>
      <c r="TVX281" s="1"/>
      <c r="TVY281" s="1"/>
      <c r="TVZ281" s="1"/>
      <c r="TWA281" s="1"/>
      <c r="TWB281" s="1"/>
      <c r="TWC281" s="1"/>
      <c r="TWD281" s="1"/>
      <c r="TWE281" s="1"/>
      <c r="TWF281" s="1"/>
      <c r="TWG281" s="1"/>
      <c r="TWH281" s="1"/>
      <c r="TWI281" s="1"/>
      <c r="TWJ281" s="1"/>
      <c r="TWK281" s="1"/>
      <c r="TWL281" s="1"/>
      <c r="TWM281" s="1"/>
      <c r="TWN281" s="1"/>
      <c r="TWO281" s="1"/>
      <c r="TWP281" s="1"/>
      <c r="TWQ281" s="1"/>
      <c r="TWR281" s="1"/>
      <c r="TWS281" s="1"/>
      <c r="TWT281" s="1"/>
      <c r="TWU281" s="1"/>
      <c r="TWV281" s="1"/>
      <c r="TWW281" s="1"/>
      <c r="TWX281" s="1"/>
      <c r="TWY281" s="1"/>
      <c r="TWZ281" s="1"/>
      <c r="TXA281" s="1"/>
      <c r="TXB281" s="1"/>
      <c r="TXC281" s="1"/>
      <c r="TXD281" s="1"/>
      <c r="TXE281" s="1"/>
      <c r="TXF281" s="1"/>
      <c r="TXG281" s="1"/>
      <c r="TXH281" s="1"/>
      <c r="TXI281" s="1"/>
      <c r="TXJ281" s="1"/>
      <c r="TXK281" s="1"/>
      <c r="TXL281" s="1"/>
      <c r="TXM281" s="1"/>
      <c r="TXN281" s="1"/>
      <c r="TXO281" s="1"/>
      <c r="TXP281" s="1"/>
      <c r="TXQ281" s="1"/>
      <c r="TXR281" s="1"/>
      <c r="TXS281" s="1"/>
      <c r="TXT281" s="1"/>
      <c r="TXU281" s="1"/>
      <c r="TXV281" s="1"/>
      <c r="TXW281" s="1"/>
      <c r="TXX281" s="1"/>
      <c r="TXY281" s="1"/>
      <c r="TXZ281" s="1"/>
      <c r="TYA281" s="1"/>
      <c r="TYB281" s="1"/>
      <c r="TYC281" s="1"/>
      <c r="TYD281" s="1"/>
      <c r="TYE281" s="1"/>
      <c r="TYF281" s="1"/>
      <c r="TYG281" s="1"/>
      <c r="TYH281" s="1"/>
      <c r="TYI281" s="1"/>
      <c r="TYJ281" s="1"/>
      <c r="TYK281" s="1"/>
      <c r="TYL281" s="1"/>
      <c r="TYM281" s="1"/>
      <c r="TYN281" s="1"/>
      <c r="TYO281" s="1"/>
      <c r="TYP281" s="1"/>
      <c r="TYQ281" s="1"/>
      <c r="TYR281" s="1"/>
      <c r="TYS281" s="1"/>
      <c r="TYT281" s="1"/>
      <c r="TYU281" s="1"/>
      <c r="TYV281" s="1"/>
      <c r="TYW281" s="1"/>
      <c r="TYX281" s="1"/>
      <c r="TYY281" s="1"/>
      <c r="TYZ281" s="1"/>
      <c r="TZA281" s="1"/>
      <c r="TZB281" s="1"/>
      <c r="TZC281" s="1"/>
      <c r="TZD281" s="1"/>
      <c r="TZE281" s="1"/>
      <c r="TZF281" s="1"/>
      <c r="TZG281" s="1"/>
      <c r="TZH281" s="1"/>
      <c r="TZI281" s="1"/>
      <c r="TZJ281" s="1"/>
      <c r="TZK281" s="1"/>
      <c r="TZL281" s="1"/>
      <c r="TZM281" s="1"/>
      <c r="TZN281" s="1"/>
      <c r="TZO281" s="1"/>
      <c r="TZP281" s="1"/>
      <c r="TZQ281" s="1"/>
      <c r="TZR281" s="1"/>
      <c r="TZS281" s="1"/>
      <c r="TZT281" s="1"/>
      <c r="TZU281" s="1"/>
      <c r="TZV281" s="1"/>
      <c r="TZW281" s="1"/>
      <c r="TZX281" s="1"/>
      <c r="TZY281" s="1"/>
      <c r="TZZ281" s="1"/>
      <c r="UAA281" s="1"/>
      <c r="UAB281" s="1"/>
      <c r="UAC281" s="1"/>
      <c r="UAD281" s="1"/>
      <c r="UAE281" s="1"/>
      <c r="UAF281" s="1"/>
      <c r="UAG281" s="1"/>
      <c r="UAH281" s="1"/>
      <c r="UAI281" s="1"/>
      <c r="UAJ281" s="1"/>
      <c r="UAK281" s="1"/>
      <c r="UAL281" s="1"/>
      <c r="UAM281" s="1"/>
      <c r="UAN281" s="1"/>
      <c r="UAO281" s="1"/>
      <c r="UAP281" s="1"/>
      <c r="UAQ281" s="1"/>
      <c r="UAR281" s="1"/>
      <c r="UAS281" s="1"/>
      <c r="UAT281" s="1"/>
      <c r="UAU281" s="1"/>
      <c r="UAV281" s="1"/>
      <c r="UAW281" s="1"/>
      <c r="UAX281" s="1"/>
      <c r="UAY281" s="1"/>
      <c r="UAZ281" s="1"/>
      <c r="UBA281" s="1"/>
      <c r="UBB281" s="1"/>
      <c r="UBC281" s="1"/>
      <c r="UBD281" s="1"/>
      <c r="UBE281" s="1"/>
      <c r="UBF281" s="1"/>
      <c r="UBG281" s="1"/>
      <c r="UBH281" s="1"/>
      <c r="UBI281" s="1"/>
      <c r="UBJ281" s="1"/>
      <c r="UBK281" s="1"/>
      <c r="UBL281" s="1"/>
      <c r="UBM281" s="1"/>
      <c r="UBN281" s="1"/>
      <c r="UBO281" s="1"/>
      <c r="UBP281" s="1"/>
      <c r="UBQ281" s="1"/>
      <c r="UBR281" s="1"/>
      <c r="UBS281" s="1"/>
      <c r="UBT281" s="1"/>
      <c r="UBU281" s="1"/>
      <c r="UBV281" s="1"/>
      <c r="UBW281" s="1"/>
      <c r="UBX281" s="1"/>
      <c r="UBY281" s="1"/>
      <c r="UBZ281" s="1"/>
      <c r="UCA281" s="1"/>
      <c r="UCB281" s="1"/>
      <c r="UCC281" s="1"/>
      <c r="UCD281" s="1"/>
      <c r="UCE281" s="1"/>
      <c r="UCF281" s="1"/>
      <c r="UCG281" s="1"/>
      <c r="UCH281" s="1"/>
      <c r="UCI281" s="1"/>
      <c r="UCJ281" s="1"/>
      <c r="UCK281" s="1"/>
      <c r="UCL281" s="1"/>
      <c r="UCM281" s="1"/>
      <c r="UCN281" s="1"/>
      <c r="UCO281" s="1"/>
      <c r="UCP281" s="1"/>
      <c r="UCQ281" s="1"/>
      <c r="UCR281" s="1"/>
      <c r="UCS281" s="1"/>
      <c r="UCT281" s="1"/>
      <c r="UCU281" s="1"/>
      <c r="UCV281" s="1"/>
      <c r="UCW281" s="1"/>
      <c r="UCX281" s="1"/>
      <c r="UCY281" s="1"/>
      <c r="UCZ281" s="1"/>
      <c r="UDA281" s="1"/>
      <c r="UDB281" s="1"/>
      <c r="UDC281" s="1"/>
      <c r="UDD281" s="1"/>
      <c r="UDE281" s="1"/>
      <c r="UDF281" s="1"/>
      <c r="UDG281" s="1"/>
      <c r="UDH281" s="1"/>
      <c r="UDI281" s="1"/>
      <c r="UDJ281" s="1"/>
      <c r="UDK281" s="1"/>
      <c r="UDL281" s="1"/>
      <c r="UDM281" s="1"/>
      <c r="UDN281" s="1"/>
      <c r="UDO281" s="1"/>
      <c r="UDP281" s="1"/>
      <c r="UDQ281" s="1"/>
      <c r="UDR281" s="1"/>
      <c r="UDS281" s="1"/>
      <c r="UDT281" s="1"/>
      <c r="UDU281" s="1"/>
      <c r="UDV281" s="1"/>
      <c r="UDW281" s="1"/>
      <c r="UDX281" s="1"/>
      <c r="UDY281" s="1"/>
      <c r="UDZ281" s="1"/>
      <c r="UEA281" s="1"/>
      <c r="UEB281" s="1"/>
      <c r="UEC281" s="1"/>
      <c r="UED281" s="1"/>
      <c r="UEE281" s="1"/>
      <c r="UEF281" s="1"/>
      <c r="UEG281" s="1"/>
      <c r="UEH281" s="1"/>
      <c r="UEI281" s="1"/>
      <c r="UEJ281" s="1"/>
      <c r="UEK281" s="1"/>
      <c r="UEL281" s="1"/>
      <c r="UEM281" s="1"/>
      <c r="UEN281" s="1"/>
      <c r="UEO281" s="1"/>
      <c r="UEP281" s="1"/>
      <c r="UEQ281" s="1"/>
      <c r="UER281" s="1"/>
      <c r="UES281" s="1"/>
      <c r="UET281" s="1"/>
      <c r="UEU281" s="1"/>
      <c r="UEV281" s="1"/>
      <c r="UEW281" s="1"/>
      <c r="UEX281" s="1"/>
      <c r="UEY281" s="1"/>
      <c r="UEZ281" s="1"/>
      <c r="UFA281" s="1"/>
      <c r="UFB281" s="1"/>
      <c r="UFC281" s="1"/>
      <c r="UFD281" s="1"/>
      <c r="UFE281" s="1"/>
      <c r="UFF281" s="1"/>
      <c r="UFG281" s="1"/>
      <c r="UFH281" s="1"/>
      <c r="UFI281" s="1"/>
      <c r="UFJ281" s="1"/>
      <c r="UFK281" s="1"/>
      <c r="UFL281" s="1"/>
      <c r="UFM281" s="1"/>
      <c r="UFN281" s="1"/>
      <c r="UFO281" s="1"/>
      <c r="UFP281" s="1"/>
      <c r="UFQ281" s="1"/>
      <c r="UFR281" s="1"/>
      <c r="UFS281" s="1"/>
      <c r="UFT281" s="1"/>
      <c r="UFU281" s="1"/>
      <c r="UFV281" s="1"/>
      <c r="UFW281" s="1"/>
      <c r="UFX281" s="1"/>
      <c r="UFY281" s="1"/>
      <c r="UFZ281" s="1"/>
      <c r="UGA281" s="1"/>
      <c r="UGB281" s="1"/>
      <c r="UGC281" s="1"/>
      <c r="UGD281" s="1"/>
      <c r="UGE281" s="1"/>
      <c r="UGF281" s="1"/>
      <c r="UGG281" s="1"/>
      <c r="UGH281" s="1"/>
      <c r="UGI281" s="1"/>
      <c r="UGJ281" s="1"/>
      <c r="UGK281" s="1"/>
      <c r="UGL281" s="1"/>
      <c r="UGM281" s="1"/>
      <c r="UGN281" s="1"/>
      <c r="UGO281" s="1"/>
      <c r="UGP281" s="1"/>
      <c r="UGQ281" s="1"/>
      <c r="UGR281" s="1"/>
      <c r="UGS281" s="1"/>
      <c r="UGT281" s="1"/>
      <c r="UGU281" s="1"/>
      <c r="UGV281" s="1"/>
      <c r="UGW281" s="1"/>
      <c r="UGX281" s="1"/>
      <c r="UGY281" s="1"/>
      <c r="UGZ281" s="1"/>
      <c r="UHA281" s="1"/>
      <c r="UHB281" s="1"/>
      <c r="UHC281" s="1"/>
      <c r="UHD281" s="1"/>
      <c r="UHE281" s="1"/>
      <c r="UHF281" s="1"/>
      <c r="UHG281" s="1"/>
      <c r="UHH281" s="1"/>
      <c r="UHI281" s="1"/>
      <c r="UHJ281" s="1"/>
      <c r="UHK281" s="1"/>
      <c r="UHL281" s="1"/>
      <c r="UHM281" s="1"/>
      <c r="UHN281" s="1"/>
      <c r="UHO281" s="1"/>
      <c r="UHP281" s="1"/>
      <c r="UHQ281" s="1"/>
      <c r="UHR281" s="1"/>
      <c r="UHS281" s="1"/>
      <c r="UHT281" s="1"/>
      <c r="UHU281" s="1"/>
      <c r="UHV281" s="1"/>
      <c r="UHW281" s="1"/>
      <c r="UHX281" s="1"/>
      <c r="UHY281" s="1"/>
      <c r="UHZ281" s="1"/>
      <c r="UIA281" s="1"/>
      <c r="UIB281" s="1"/>
      <c r="UIC281" s="1"/>
      <c r="UID281" s="1"/>
      <c r="UIE281" s="1"/>
      <c r="UIF281" s="1"/>
      <c r="UIG281" s="1"/>
      <c r="UIH281" s="1"/>
      <c r="UII281" s="1"/>
      <c r="UIJ281" s="1"/>
      <c r="UIK281" s="1"/>
      <c r="UIL281" s="1"/>
      <c r="UIM281" s="1"/>
      <c r="UIN281" s="1"/>
      <c r="UIO281" s="1"/>
      <c r="UIP281" s="1"/>
      <c r="UIQ281" s="1"/>
      <c r="UIR281" s="1"/>
      <c r="UIS281" s="1"/>
      <c r="UIT281" s="1"/>
      <c r="UIU281" s="1"/>
      <c r="UIV281" s="1"/>
      <c r="UIW281" s="1"/>
      <c r="UIX281" s="1"/>
      <c r="UIY281" s="1"/>
      <c r="UIZ281" s="1"/>
      <c r="UJA281" s="1"/>
      <c r="UJB281" s="1"/>
      <c r="UJC281" s="1"/>
      <c r="UJD281" s="1"/>
      <c r="UJE281" s="1"/>
      <c r="UJF281" s="1"/>
      <c r="UJG281" s="1"/>
      <c r="UJH281" s="1"/>
      <c r="UJI281" s="1"/>
      <c r="UJJ281" s="1"/>
      <c r="UJK281" s="1"/>
      <c r="UJL281" s="1"/>
      <c r="UJM281" s="1"/>
      <c r="UJN281" s="1"/>
      <c r="UJO281" s="1"/>
      <c r="UJP281" s="1"/>
      <c r="UJQ281" s="1"/>
      <c r="UJR281" s="1"/>
      <c r="UJS281" s="1"/>
      <c r="UJT281" s="1"/>
      <c r="UJU281" s="1"/>
      <c r="UJV281" s="1"/>
      <c r="UJW281" s="1"/>
      <c r="UJX281" s="1"/>
      <c r="UJY281" s="1"/>
      <c r="UJZ281" s="1"/>
      <c r="UKA281" s="1"/>
      <c r="UKB281" s="1"/>
      <c r="UKC281" s="1"/>
      <c r="UKD281" s="1"/>
      <c r="UKE281" s="1"/>
      <c r="UKF281" s="1"/>
      <c r="UKG281" s="1"/>
      <c r="UKH281" s="1"/>
      <c r="UKI281" s="1"/>
      <c r="UKJ281" s="1"/>
      <c r="UKK281" s="1"/>
      <c r="UKL281" s="1"/>
      <c r="UKM281" s="1"/>
      <c r="UKN281" s="1"/>
      <c r="UKO281" s="1"/>
      <c r="UKP281" s="1"/>
      <c r="UKQ281" s="1"/>
      <c r="UKR281" s="1"/>
      <c r="UKS281" s="1"/>
      <c r="UKT281" s="1"/>
      <c r="UKU281" s="1"/>
      <c r="UKV281" s="1"/>
      <c r="UKW281" s="1"/>
      <c r="UKX281" s="1"/>
      <c r="UKY281" s="1"/>
      <c r="UKZ281" s="1"/>
      <c r="ULA281" s="1"/>
      <c r="ULB281" s="1"/>
      <c r="ULC281" s="1"/>
      <c r="ULD281" s="1"/>
      <c r="ULE281" s="1"/>
      <c r="ULF281" s="1"/>
      <c r="ULG281" s="1"/>
      <c r="ULH281" s="1"/>
      <c r="ULI281" s="1"/>
      <c r="ULJ281" s="1"/>
      <c r="ULK281" s="1"/>
      <c r="ULL281" s="1"/>
      <c r="ULM281" s="1"/>
      <c r="ULN281" s="1"/>
      <c r="ULO281" s="1"/>
      <c r="ULP281" s="1"/>
      <c r="ULQ281" s="1"/>
      <c r="ULR281" s="1"/>
      <c r="ULS281" s="1"/>
      <c r="ULT281" s="1"/>
      <c r="ULU281" s="1"/>
      <c r="ULV281" s="1"/>
      <c r="ULW281" s="1"/>
      <c r="ULX281" s="1"/>
      <c r="ULY281" s="1"/>
      <c r="ULZ281" s="1"/>
      <c r="UMA281" s="1"/>
      <c r="UMB281" s="1"/>
      <c r="UMC281" s="1"/>
      <c r="UMD281" s="1"/>
      <c r="UME281" s="1"/>
      <c r="UMF281" s="1"/>
      <c r="UMG281" s="1"/>
      <c r="UMH281" s="1"/>
      <c r="UMI281" s="1"/>
      <c r="UMJ281" s="1"/>
      <c r="UMK281" s="1"/>
      <c r="UML281" s="1"/>
      <c r="UMM281" s="1"/>
      <c r="UMN281" s="1"/>
      <c r="UMO281" s="1"/>
      <c r="UMP281" s="1"/>
      <c r="UMQ281" s="1"/>
      <c r="UMR281" s="1"/>
      <c r="UMS281" s="1"/>
      <c r="UMT281" s="1"/>
      <c r="UMU281" s="1"/>
      <c r="UMV281" s="1"/>
      <c r="UMW281" s="1"/>
      <c r="UMX281" s="1"/>
      <c r="UMY281" s="1"/>
      <c r="UMZ281" s="1"/>
      <c r="UNA281" s="1"/>
      <c r="UNB281" s="1"/>
      <c r="UNC281" s="1"/>
      <c r="UND281" s="1"/>
      <c r="UNE281" s="1"/>
      <c r="UNF281" s="1"/>
      <c r="UNG281" s="1"/>
      <c r="UNH281" s="1"/>
      <c r="UNI281" s="1"/>
      <c r="UNJ281" s="1"/>
      <c r="UNK281" s="1"/>
      <c r="UNL281" s="1"/>
      <c r="UNM281" s="1"/>
      <c r="UNN281" s="1"/>
      <c r="UNO281" s="1"/>
      <c r="UNP281" s="1"/>
      <c r="UNQ281" s="1"/>
      <c r="UNR281" s="1"/>
      <c r="UNS281" s="1"/>
      <c r="UNT281" s="1"/>
      <c r="UNU281" s="1"/>
      <c r="UNV281" s="1"/>
      <c r="UNW281" s="1"/>
      <c r="UNX281" s="1"/>
      <c r="UNY281" s="1"/>
      <c r="UNZ281" s="1"/>
      <c r="UOA281" s="1"/>
      <c r="UOB281" s="1"/>
      <c r="UOC281" s="1"/>
      <c r="UOD281" s="1"/>
      <c r="UOE281" s="1"/>
      <c r="UOF281" s="1"/>
      <c r="UOG281" s="1"/>
      <c r="UOH281" s="1"/>
      <c r="UOI281" s="1"/>
      <c r="UOJ281" s="1"/>
      <c r="UOK281" s="1"/>
      <c r="UOL281" s="1"/>
      <c r="UOM281" s="1"/>
      <c r="UON281" s="1"/>
      <c r="UOO281" s="1"/>
      <c r="UOP281" s="1"/>
      <c r="UOQ281" s="1"/>
      <c r="UOR281" s="1"/>
      <c r="UOS281" s="1"/>
      <c r="UOT281" s="1"/>
      <c r="UOU281" s="1"/>
      <c r="UOV281" s="1"/>
      <c r="UOW281" s="1"/>
      <c r="UOX281" s="1"/>
      <c r="UOY281" s="1"/>
      <c r="UOZ281" s="1"/>
      <c r="UPA281" s="1"/>
      <c r="UPB281" s="1"/>
      <c r="UPC281" s="1"/>
      <c r="UPD281" s="1"/>
      <c r="UPE281" s="1"/>
      <c r="UPF281" s="1"/>
      <c r="UPG281" s="1"/>
      <c r="UPH281" s="1"/>
      <c r="UPI281" s="1"/>
      <c r="UPJ281" s="1"/>
      <c r="UPK281" s="1"/>
      <c r="UPL281" s="1"/>
      <c r="UPM281" s="1"/>
      <c r="UPN281" s="1"/>
      <c r="UPO281" s="1"/>
      <c r="UPP281" s="1"/>
      <c r="UPQ281" s="1"/>
      <c r="UPR281" s="1"/>
      <c r="UPS281" s="1"/>
      <c r="UPT281" s="1"/>
      <c r="UPU281" s="1"/>
      <c r="UPV281" s="1"/>
      <c r="UPW281" s="1"/>
      <c r="UPX281" s="1"/>
      <c r="UPY281" s="1"/>
      <c r="UPZ281" s="1"/>
      <c r="UQA281" s="1"/>
      <c r="UQB281" s="1"/>
      <c r="UQC281" s="1"/>
      <c r="UQD281" s="1"/>
      <c r="UQE281" s="1"/>
      <c r="UQF281" s="1"/>
      <c r="UQG281" s="1"/>
      <c r="UQH281" s="1"/>
      <c r="UQI281" s="1"/>
      <c r="UQJ281" s="1"/>
      <c r="UQK281" s="1"/>
      <c r="UQL281" s="1"/>
      <c r="UQM281" s="1"/>
      <c r="UQN281" s="1"/>
      <c r="UQO281" s="1"/>
      <c r="UQP281" s="1"/>
      <c r="UQQ281" s="1"/>
      <c r="UQR281" s="1"/>
      <c r="UQS281" s="1"/>
      <c r="UQT281" s="1"/>
      <c r="UQU281" s="1"/>
      <c r="UQV281" s="1"/>
      <c r="UQW281" s="1"/>
      <c r="UQX281" s="1"/>
      <c r="UQY281" s="1"/>
      <c r="UQZ281" s="1"/>
      <c r="URA281" s="1"/>
      <c r="URB281" s="1"/>
      <c r="URC281" s="1"/>
      <c r="URD281" s="1"/>
      <c r="URE281" s="1"/>
      <c r="URF281" s="1"/>
      <c r="URG281" s="1"/>
      <c r="URH281" s="1"/>
      <c r="URI281" s="1"/>
      <c r="URJ281" s="1"/>
      <c r="URK281" s="1"/>
      <c r="URL281" s="1"/>
      <c r="URM281" s="1"/>
      <c r="URN281" s="1"/>
      <c r="URO281" s="1"/>
      <c r="URP281" s="1"/>
      <c r="URQ281" s="1"/>
      <c r="URR281" s="1"/>
      <c r="URS281" s="1"/>
      <c r="URT281" s="1"/>
      <c r="URU281" s="1"/>
      <c r="URV281" s="1"/>
      <c r="URW281" s="1"/>
      <c r="URX281" s="1"/>
      <c r="URY281" s="1"/>
      <c r="URZ281" s="1"/>
      <c r="USA281" s="1"/>
      <c r="USB281" s="1"/>
      <c r="USC281" s="1"/>
      <c r="USD281" s="1"/>
      <c r="USE281" s="1"/>
      <c r="USF281" s="1"/>
      <c r="USG281" s="1"/>
      <c r="USH281" s="1"/>
      <c r="USI281" s="1"/>
      <c r="USJ281" s="1"/>
      <c r="USK281" s="1"/>
      <c r="USL281" s="1"/>
      <c r="USM281" s="1"/>
      <c r="USN281" s="1"/>
      <c r="USO281" s="1"/>
      <c r="USP281" s="1"/>
      <c r="USQ281" s="1"/>
      <c r="USR281" s="1"/>
      <c r="USS281" s="1"/>
      <c r="UST281" s="1"/>
      <c r="USU281" s="1"/>
      <c r="USV281" s="1"/>
      <c r="USW281" s="1"/>
      <c r="USX281" s="1"/>
      <c r="USY281" s="1"/>
      <c r="USZ281" s="1"/>
      <c r="UTA281" s="1"/>
      <c r="UTB281" s="1"/>
      <c r="UTC281" s="1"/>
      <c r="UTD281" s="1"/>
      <c r="UTE281" s="1"/>
      <c r="UTF281" s="1"/>
      <c r="UTG281" s="1"/>
      <c r="UTH281" s="1"/>
      <c r="UTI281" s="1"/>
      <c r="UTJ281" s="1"/>
      <c r="UTK281" s="1"/>
      <c r="UTL281" s="1"/>
      <c r="UTM281" s="1"/>
      <c r="UTN281" s="1"/>
      <c r="UTO281" s="1"/>
      <c r="UTP281" s="1"/>
      <c r="UTQ281" s="1"/>
      <c r="UTR281" s="1"/>
      <c r="UTS281" s="1"/>
      <c r="UTT281" s="1"/>
      <c r="UTU281" s="1"/>
      <c r="UTV281" s="1"/>
      <c r="UTW281" s="1"/>
      <c r="UTX281" s="1"/>
      <c r="UTY281" s="1"/>
      <c r="UTZ281" s="1"/>
      <c r="UUA281" s="1"/>
      <c r="UUB281" s="1"/>
      <c r="UUC281" s="1"/>
      <c r="UUD281" s="1"/>
      <c r="UUE281" s="1"/>
      <c r="UUF281" s="1"/>
      <c r="UUG281" s="1"/>
      <c r="UUH281" s="1"/>
      <c r="UUI281" s="1"/>
      <c r="UUJ281" s="1"/>
      <c r="UUK281" s="1"/>
      <c r="UUL281" s="1"/>
      <c r="UUM281" s="1"/>
      <c r="UUN281" s="1"/>
      <c r="UUO281" s="1"/>
      <c r="UUP281" s="1"/>
      <c r="UUQ281" s="1"/>
      <c r="UUR281" s="1"/>
      <c r="UUS281" s="1"/>
      <c r="UUT281" s="1"/>
      <c r="UUU281" s="1"/>
      <c r="UUV281" s="1"/>
      <c r="UUW281" s="1"/>
      <c r="UUX281" s="1"/>
      <c r="UUY281" s="1"/>
      <c r="UUZ281" s="1"/>
      <c r="UVA281" s="1"/>
      <c r="UVB281" s="1"/>
      <c r="UVC281" s="1"/>
      <c r="UVD281" s="1"/>
      <c r="UVE281" s="1"/>
      <c r="UVF281" s="1"/>
      <c r="UVG281" s="1"/>
      <c r="UVH281" s="1"/>
      <c r="UVI281" s="1"/>
      <c r="UVJ281" s="1"/>
      <c r="UVK281" s="1"/>
      <c r="UVL281" s="1"/>
      <c r="UVM281" s="1"/>
      <c r="UVN281" s="1"/>
      <c r="UVO281" s="1"/>
      <c r="UVP281" s="1"/>
      <c r="UVQ281" s="1"/>
      <c r="UVR281" s="1"/>
      <c r="UVS281" s="1"/>
      <c r="UVT281" s="1"/>
      <c r="UVU281" s="1"/>
      <c r="UVV281" s="1"/>
      <c r="UVW281" s="1"/>
      <c r="UVX281" s="1"/>
      <c r="UVY281" s="1"/>
      <c r="UVZ281" s="1"/>
      <c r="UWA281" s="1"/>
      <c r="UWB281" s="1"/>
      <c r="UWC281" s="1"/>
      <c r="UWD281" s="1"/>
      <c r="UWE281" s="1"/>
      <c r="UWF281" s="1"/>
      <c r="UWG281" s="1"/>
      <c r="UWH281" s="1"/>
      <c r="UWI281" s="1"/>
      <c r="UWJ281" s="1"/>
      <c r="UWK281" s="1"/>
      <c r="UWL281" s="1"/>
      <c r="UWM281" s="1"/>
      <c r="UWN281" s="1"/>
      <c r="UWO281" s="1"/>
      <c r="UWP281" s="1"/>
      <c r="UWQ281" s="1"/>
      <c r="UWR281" s="1"/>
      <c r="UWS281" s="1"/>
      <c r="UWT281" s="1"/>
      <c r="UWU281" s="1"/>
      <c r="UWV281" s="1"/>
      <c r="UWW281" s="1"/>
      <c r="UWX281" s="1"/>
      <c r="UWY281" s="1"/>
      <c r="UWZ281" s="1"/>
      <c r="UXA281" s="1"/>
      <c r="UXB281" s="1"/>
      <c r="UXC281" s="1"/>
      <c r="UXD281" s="1"/>
      <c r="UXE281" s="1"/>
      <c r="UXF281" s="1"/>
      <c r="UXG281" s="1"/>
      <c r="UXH281" s="1"/>
      <c r="UXI281" s="1"/>
      <c r="UXJ281" s="1"/>
      <c r="UXK281" s="1"/>
      <c r="UXL281" s="1"/>
      <c r="UXM281" s="1"/>
      <c r="UXN281" s="1"/>
      <c r="UXO281" s="1"/>
      <c r="UXP281" s="1"/>
      <c r="UXQ281" s="1"/>
      <c r="UXR281" s="1"/>
      <c r="UXS281" s="1"/>
      <c r="UXT281" s="1"/>
      <c r="UXU281" s="1"/>
      <c r="UXV281" s="1"/>
      <c r="UXW281" s="1"/>
      <c r="UXX281" s="1"/>
      <c r="UXY281" s="1"/>
      <c r="UXZ281" s="1"/>
      <c r="UYA281" s="1"/>
      <c r="UYB281" s="1"/>
      <c r="UYC281" s="1"/>
      <c r="UYD281" s="1"/>
      <c r="UYE281" s="1"/>
      <c r="UYF281" s="1"/>
      <c r="UYG281" s="1"/>
      <c r="UYH281" s="1"/>
      <c r="UYI281" s="1"/>
      <c r="UYJ281" s="1"/>
      <c r="UYK281" s="1"/>
      <c r="UYL281" s="1"/>
      <c r="UYM281" s="1"/>
      <c r="UYN281" s="1"/>
      <c r="UYO281" s="1"/>
      <c r="UYP281" s="1"/>
      <c r="UYQ281" s="1"/>
      <c r="UYR281" s="1"/>
      <c r="UYS281" s="1"/>
      <c r="UYT281" s="1"/>
      <c r="UYU281" s="1"/>
      <c r="UYV281" s="1"/>
      <c r="UYW281" s="1"/>
      <c r="UYX281" s="1"/>
      <c r="UYY281" s="1"/>
      <c r="UYZ281" s="1"/>
      <c r="UZA281" s="1"/>
      <c r="UZB281" s="1"/>
      <c r="UZC281" s="1"/>
      <c r="UZD281" s="1"/>
      <c r="UZE281" s="1"/>
      <c r="UZF281" s="1"/>
      <c r="UZG281" s="1"/>
      <c r="UZH281" s="1"/>
      <c r="UZI281" s="1"/>
      <c r="UZJ281" s="1"/>
      <c r="UZK281" s="1"/>
      <c r="UZL281" s="1"/>
      <c r="UZM281" s="1"/>
      <c r="UZN281" s="1"/>
      <c r="UZO281" s="1"/>
      <c r="UZP281" s="1"/>
      <c r="UZQ281" s="1"/>
      <c r="UZR281" s="1"/>
      <c r="UZS281" s="1"/>
      <c r="UZT281" s="1"/>
      <c r="UZU281" s="1"/>
      <c r="UZV281" s="1"/>
      <c r="UZW281" s="1"/>
      <c r="UZX281" s="1"/>
      <c r="UZY281" s="1"/>
      <c r="UZZ281" s="1"/>
      <c r="VAA281" s="1"/>
      <c r="VAB281" s="1"/>
      <c r="VAC281" s="1"/>
      <c r="VAD281" s="1"/>
      <c r="VAE281" s="1"/>
      <c r="VAF281" s="1"/>
      <c r="VAG281" s="1"/>
      <c r="VAH281" s="1"/>
      <c r="VAI281" s="1"/>
      <c r="VAJ281" s="1"/>
      <c r="VAK281" s="1"/>
      <c r="VAL281" s="1"/>
      <c r="VAM281" s="1"/>
      <c r="VAN281" s="1"/>
      <c r="VAO281" s="1"/>
      <c r="VAP281" s="1"/>
      <c r="VAQ281" s="1"/>
      <c r="VAR281" s="1"/>
      <c r="VAS281" s="1"/>
      <c r="VAT281" s="1"/>
      <c r="VAU281" s="1"/>
      <c r="VAV281" s="1"/>
      <c r="VAW281" s="1"/>
      <c r="VAX281" s="1"/>
      <c r="VAY281" s="1"/>
      <c r="VAZ281" s="1"/>
      <c r="VBA281" s="1"/>
      <c r="VBB281" s="1"/>
      <c r="VBC281" s="1"/>
      <c r="VBD281" s="1"/>
      <c r="VBE281" s="1"/>
      <c r="VBF281" s="1"/>
      <c r="VBG281" s="1"/>
      <c r="VBH281" s="1"/>
      <c r="VBI281" s="1"/>
      <c r="VBJ281" s="1"/>
      <c r="VBK281" s="1"/>
      <c r="VBL281" s="1"/>
      <c r="VBM281" s="1"/>
      <c r="VBN281" s="1"/>
      <c r="VBO281" s="1"/>
      <c r="VBP281" s="1"/>
      <c r="VBQ281" s="1"/>
      <c r="VBR281" s="1"/>
      <c r="VBS281" s="1"/>
      <c r="VBT281" s="1"/>
      <c r="VBU281" s="1"/>
      <c r="VBV281" s="1"/>
      <c r="VBW281" s="1"/>
      <c r="VBX281" s="1"/>
      <c r="VBY281" s="1"/>
      <c r="VBZ281" s="1"/>
      <c r="VCA281" s="1"/>
      <c r="VCB281" s="1"/>
      <c r="VCC281" s="1"/>
      <c r="VCD281" s="1"/>
      <c r="VCE281" s="1"/>
      <c r="VCF281" s="1"/>
      <c r="VCG281" s="1"/>
      <c r="VCH281" s="1"/>
      <c r="VCI281" s="1"/>
      <c r="VCJ281" s="1"/>
      <c r="VCK281" s="1"/>
      <c r="VCL281" s="1"/>
      <c r="VCM281" s="1"/>
      <c r="VCN281" s="1"/>
      <c r="VCO281" s="1"/>
      <c r="VCP281" s="1"/>
      <c r="VCQ281" s="1"/>
      <c r="VCR281" s="1"/>
      <c r="VCS281" s="1"/>
      <c r="VCT281" s="1"/>
      <c r="VCU281" s="1"/>
      <c r="VCV281" s="1"/>
      <c r="VCW281" s="1"/>
      <c r="VCX281" s="1"/>
      <c r="VCY281" s="1"/>
      <c r="VCZ281" s="1"/>
      <c r="VDA281" s="1"/>
      <c r="VDB281" s="1"/>
      <c r="VDC281" s="1"/>
      <c r="VDD281" s="1"/>
      <c r="VDE281" s="1"/>
      <c r="VDF281" s="1"/>
      <c r="VDG281" s="1"/>
      <c r="VDH281" s="1"/>
      <c r="VDI281" s="1"/>
      <c r="VDJ281" s="1"/>
      <c r="VDK281" s="1"/>
      <c r="VDL281" s="1"/>
      <c r="VDM281" s="1"/>
      <c r="VDN281" s="1"/>
      <c r="VDO281" s="1"/>
      <c r="VDP281" s="1"/>
      <c r="VDQ281" s="1"/>
      <c r="VDR281" s="1"/>
      <c r="VDS281" s="1"/>
      <c r="VDT281" s="1"/>
      <c r="VDU281" s="1"/>
      <c r="VDV281" s="1"/>
      <c r="VDW281" s="1"/>
      <c r="VDX281" s="1"/>
      <c r="VDY281" s="1"/>
      <c r="VDZ281" s="1"/>
      <c r="VEA281" s="1"/>
      <c r="VEB281" s="1"/>
      <c r="VEC281" s="1"/>
      <c r="VED281" s="1"/>
      <c r="VEE281" s="1"/>
      <c r="VEF281" s="1"/>
      <c r="VEG281" s="1"/>
      <c r="VEH281" s="1"/>
      <c r="VEI281" s="1"/>
      <c r="VEJ281" s="1"/>
      <c r="VEK281" s="1"/>
      <c r="VEL281" s="1"/>
      <c r="VEM281" s="1"/>
      <c r="VEN281" s="1"/>
      <c r="VEO281" s="1"/>
      <c r="VEP281" s="1"/>
      <c r="VEQ281" s="1"/>
      <c r="VER281" s="1"/>
      <c r="VES281" s="1"/>
      <c r="VET281" s="1"/>
      <c r="VEU281" s="1"/>
      <c r="VEV281" s="1"/>
      <c r="VEW281" s="1"/>
      <c r="VEX281" s="1"/>
      <c r="VEY281" s="1"/>
      <c r="VEZ281" s="1"/>
      <c r="VFA281" s="1"/>
      <c r="VFB281" s="1"/>
      <c r="VFC281" s="1"/>
      <c r="VFD281" s="1"/>
      <c r="VFE281" s="1"/>
      <c r="VFF281" s="1"/>
      <c r="VFG281" s="1"/>
      <c r="VFH281" s="1"/>
      <c r="VFI281" s="1"/>
      <c r="VFJ281" s="1"/>
      <c r="VFK281" s="1"/>
      <c r="VFL281" s="1"/>
      <c r="VFM281" s="1"/>
      <c r="VFN281" s="1"/>
      <c r="VFO281" s="1"/>
      <c r="VFP281" s="1"/>
      <c r="VFQ281" s="1"/>
      <c r="VFR281" s="1"/>
      <c r="VFS281" s="1"/>
      <c r="VFT281" s="1"/>
      <c r="VFU281" s="1"/>
      <c r="VFV281" s="1"/>
      <c r="VFW281" s="1"/>
      <c r="VFX281" s="1"/>
      <c r="VFY281" s="1"/>
      <c r="VFZ281" s="1"/>
      <c r="VGA281" s="1"/>
      <c r="VGB281" s="1"/>
      <c r="VGC281" s="1"/>
      <c r="VGD281" s="1"/>
      <c r="VGE281" s="1"/>
      <c r="VGF281" s="1"/>
      <c r="VGG281" s="1"/>
      <c r="VGH281" s="1"/>
      <c r="VGI281" s="1"/>
      <c r="VGJ281" s="1"/>
      <c r="VGK281" s="1"/>
      <c r="VGL281" s="1"/>
      <c r="VGM281" s="1"/>
      <c r="VGN281" s="1"/>
      <c r="VGO281" s="1"/>
      <c r="VGP281" s="1"/>
      <c r="VGQ281" s="1"/>
      <c r="VGR281" s="1"/>
      <c r="VGS281" s="1"/>
      <c r="VGT281" s="1"/>
      <c r="VGU281" s="1"/>
      <c r="VGV281" s="1"/>
      <c r="VGW281" s="1"/>
      <c r="VGX281" s="1"/>
      <c r="VGY281" s="1"/>
      <c r="VGZ281" s="1"/>
      <c r="VHA281" s="1"/>
      <c r="VHB281" s="1"/>
      <c r="VHC281" s="1"/>
      <c r="VHD281" s="1"/>
      <c r="VHE281" s="1"/>
      <c r="VHF281" s="1"/>
      <c r="VHG281" s="1"/>
      <c r="VHH281" s="1"/>
      <c r="VHI281" s="1"/>
      <c r="VHJ281" s="1"/>
      <c r="VHK281" s="1"/>
      <c r="VHL281" s="1"/>
      <c r="VHM281" s="1"/>
      <c r="VHN281" s="1"/>
      <c r="VHO281" s="1"/>
      <c r="VHP281" s="1"/>
      <c r="VHQ281" s="1"/>
      <c r="VHR281" s="1"/>
      <c r="VHS281" s="1"/>
      <c r="VHT281" s="1"/>
      <c r="VHU281" s="1"/>
      <c r="VHV281" s="1"/>
      <c r="VHW281" s="1"/>
      <c r="VHX281" s="1"/>
      <c r="VHY281" s="1"/>
      <c r="VHZ281" s="1"/>
      <c r="VIA281" s="1"/>
      <c r="VIB281" s="1"/>
      <c r="VIC281" s="1"/>
      <c r="VID281" s="1"/>
      <c r="VIE281" s="1"/>
      <c r="VIF281" s="1"/>
      <c r="VIG281" s="1"/>
      <c r="VIH281" s="1"/>
      <c r="VII281" s="1"/>
      <c r="VIJ281" s="1"/>
      <c r="VIK281" s="1"/>
      <c r="VIL281" s="1"/>
      <c r="VIM281" s="1"/>
      <c r="VIN281" s="1"/>
      <c r="VIO281" s="1"/>
      <c r="VIP281" s="1"/>
      <c r="VIQ281" s="1"/>
      <c r="VIR281" s="1"/>
      <c r="VIS281" s="1"/>
      <c r="VIT281" s="1"/>
      <c r="VIU281" s="1"/>
      <c r="VIV281" s="1"/>
      <c r="VIW281" s="1"/>
      <c r="VIX281" s="1"/>
      <c r="VIY281" s="1"/>
      <c r="VIZ281" s="1"/>
      <c r="VJA281" s="1"/>
      <c r="VJB281" s="1"/>
      <c r="VJC281" s="1"/>
      <c r="VJD281" s="1"/>
      <c r="VJE281" s="1"/>
      <c r="VJF281" s="1"/>
      <c r="VJG281" s="1"/>
      <c r="VJH281" s="1"/>
      <c r="VJI281" s="1"/>
      <c r="VJJ281" s="1"/>
      <c r="VJK281" s="1"/>
      <c r="VJL281" s="1"/>
      <c r="VJM281" s="1"/>
      <c r="VJN281" s="1"/>
      <c r="VJO281" s="1"/>
      <c r="VJP281" s="1"/>
      <c r="VJQ281" s="1"/>
      <c r="VJR281" s="1"/>
      <c r="VJS281" s="1"/>
      <c r="VJT281" s="1"/>
      <c r="VJU281" s="1"/>
      <c r="VJV281" s="1"/>
      <c r="VJW281" s="1"/>
      <c r="VJX281" s="1"/>
      <c r="VJY281" s="1"/>
      <c r="VJZ281" s="1"/>
      <c r="VKA281" s="1"/>
      <c r="VKB281" s="1"/>
      <c r="VKC281" s="1"/>
      <c r="VKD281" s="1"/>
      <c r="VKE281" s="1"/>
      <c r="VKF281" s="1"/>
      <c r="VKG281" s="1"/>
      <c r="VKH281" s="1"/>
      <c r="VKI281" s="1"/>
      <c r="VKJ281" s="1"/>
      <c r="VKK281" s="1"/>
      <c r="VKL281" s="1"/>
      <c r="VKM281" s="1"/>
      <c r="VKN281" s="1"/>
      <c r="VKO281" s="1"/>
      <c r="VKP281" s="1"/>
      <c r="VKQ281" s="1"/>
      <c r="VKR281" s="1"/>
      <c r="VKS281" s="1"/>
      <c r="VKT281" s="1"/>
      <c r="VKU281" s="1"/>
      <c r="VKV281" s="1"/>
      <c r="VKW281" s="1"/>
      <c r="VKX281" s="1"/>
      <c r="VKY281" s="1"/>
      <c r="VKZ281" s="1"/>
      <c r="VLA281" s="1"/>
      <c r="VLB281" s="1"/>
      <c r="VLC281" s="1"/>
      <c r="VLD281" s="1"/>
      <c r="VLE281" s="1"/>
      <c r="VLF281" s="1"/>
      <c r="VLG281" s="1"/>
      <c r="VLH281" s="1"/>
      <c r="VLI281" s="1"/>
      <c r="VLJ281" s="1"/>
      <c r="VLK281" s="1"/>
      <c r="VLL281" s="1"/>
      <c r="VLM281" s="1"/>
      <c r="VLN281" s="1"/>
      <c r="VLO281" s="1"/>
      <c r="VLP281" s="1"/>
      <c r="VLQ281" s="1"/>
      <c r="VLR281" s="1"/>
      <c r="VLS281" s="1"/>
      <c r="VLT281" s="1"/>
      <c r="VLU281" s="1"/>
      <c r="VLV281" s="1"/>
      <c r="VLW281" s="1"/>
      <c r="VLX281" s="1"/>
      <c r="VLY281" s="1"/>
      <c r="VLZ281" s="1"/>
      <c r="VMA281" s="1"/>
      <c r="VMB281" s="1"/>
      <c r="VMC281" s="1"/>
      <c r="VMD281" s="1"/>
      <c r="VME281" s="1"/>
      <c r="VMF281" s="1"/>
      <c r="VMG281" s="1"/>
      <c r="VMH281" s="1"/>
      <c r="VMI281" s="1"/>
      <c r="VMJ281" s="1"/>
      <c r="VMK281" s="1"/>
      <c r="VML281" s="1"/>
      <c r="VMM281" s="1"/>
      <c r="VMN281" s="1"/>
      <c r="VMO281" s="1"/>
      <c r="VMP281" s="1"/>
      <c r="VMQ281" s="1"/>
      <c r="VMR281" s="1"/>
      <c r="VMS281" s="1"/>
      <c r="VMT281" s="1"/>
      <c r="VMU281" s="1"/>
      <c r="VMV281" s="1"/>
      <c r="VMW281" s="1"/>
      <c r="VMX281" s="1"/>
      <c r="VMY281" s="1"/>
      <c r="VMZ281" s="1"/>
      <c r="VNA281" s="1"/>
      <c r="VNB281" s="1"/>
      <c r="VNC281" s="1"/>
      <c r="VND281" s="1"/>
      <c r="VNE281" s="1"/>
      <c r="VNF281" s="1"/>
      <c r="VNG281" s="1"/>
      <c r="VNH281" s="1"/>
      <c r="VNI281" s="1"/>
      <c r="VNJ281" s="1"/>
      <c r="VNK281" s="1"/>
      <c r="VNL281" s="1"/>
      <c r="VNM281" s="1"/>
      <c r="VNN281" s="1"/>
      <c r="VNO281" s="1"/>
      <c r="VNP281" s="1"/>
      <c r="VNQ281" s="1"/>
      <c r="VNR281" s="1"/>
      <c r="VNS281" s="1"/>
      <c r="VNT281" s="1"/>
      <c r="VNU281" s="1"/>
      <c r="VNV281" s="1"/>
      <c r="VNW281" s="1"/>
      <c r="VNX281" s="1"/>
      <c r="VNY281" s="1"/>
      <c r="VNZ281" s="1"/>
      <c r="VOA281" s="1"/>
      <c r="VOB281" s="1"/>
      <c r="VOC281" s="1"/>
      <c r="VOD281" s="1"/>
      <c r="VOE281" s="1"/>
      <c r="VOF281" s="1"/>
      <c r="VOG281" s="1"/>
      <c r="VOH281" s="1"/>
      <c r="VOI281" s="1"/>
      <c r="VOJ281" s="1"/>
      <c r="VOK281" s="1"/>
      <c r="VOL281" s="1"/>
      <c r="VOM281" s="1"/>
      <c r="VON281" s="1"/>
      <c r="VOO281" s="1"/>
      <c r="VOP281" s="1"/>
      <c r="VOQ281" s="1"/>
      <c r="VOR281" s="1"/>
      <c r="VOS281" s="1"/>
      <c r="VOT281" s="1"/>
      <c r="VOU281" s="1"/>
      <c r="VOV281" s="1"/>
      <c r="VOW281" s="1"/>
      <c r="VOX281" s="1"/>
      <c r="VOY281" s="1"/>
      <c r="VOZ281" s="1"/>
      <c r="VPA281" s="1"/>
      <c r="VPB281" s="1"/>
      <c r="VPC281" s="1"/>
      <c r="VPD281" s="1"/>
      <c r="VPE281" s="1"/>
      <c r="VPF281" s="1"/>
      <c r="VPG281" s="1"/>
      <c r="VPH281" s="1"/>
      <c r="VPI281" s="1"/>
      <c r="VPJ281" s="1"/>
      <c r="VPK281" s="1"/>
      <c r="VPL281" s="1"/>
      <c r="VPM281" s="1"/>
      <c r="VPN281" s="1"/>
      <c r="VPO281" s="1"/>
      <c r="VPP281" s="1"/>
      <c r="VPQ281" s="1"/>
      <c r="VPR281" s="1"/>
      <c r="VPS281" s="1"/>
      <c r="VPT281" s="1"/>
      <c r="VPU281" s="1"/>
      <c r="VPV281" s="1"/>
      <c r="VPW281" s="1"/>
      <c r="VPX281" s="1"/>
      <c r="VPY281" s="1"/>
      <c r="VPZ281" s="1"/>
      <c r="VQA281" s="1"/>
      <c r="VQB281" s="1"/>
      <c r="VQC281" s="1"/>
      <c r="VQD281" s="1"/>
      <c r="VQE281" s="1"/>
      <c r="VQF281" s="1"/>
      <c r="VQG281" s="1"/>
      <c r="VQH281" s="1"/>
      <c r="VQI281" s="1"/>
      <c r="VQJ281" s="1"/>
      <c r="VQK281" s="1"/>
      <c r="VQL281" s="1"/>
      <c r="VQM281" s="1"/>
      <c r="VQN281" s="1"/>
      <c r="VQO281" s="1"/>
      <c r="VQP281" s="1"/>
      <c r="VQQ281" s="1"/>
      <c r="VQR281" s="1"/>
      <c r="VQS281" s="1"/>
      <c r="VQT281" s="1"/>
      <c r="VQU281" s="1"/>
      <c r="VQV281" s="1"/>
      <c r="VQW281" s="1"/>
      <c r="VQX281" s="1"/>
      <c r="VQY281" s="1"/>
      <c r="VQZ281" s="1"/>
      <c r="VRA281" s="1"/>
      <c r="VRB281" s="1"/>
      <c r="VRC281" s="1"/>
      <c r="VRD281" s="1"/>
      <c r="VRE281" s="1"/>
      <c r="VRF281" s="1"/>
      <c r="VRG281" s="1"/>
      <c r="VRH281" s="1"/>
      <c r="VRI281" s="1"/>
      <c r="VRJ281" s="1"/>
      <c r="VRK281" s="1"/>
      <c r="VRL281" s="1"/>
      <c r="VRM281" s="1"/>
      <c r="VRN281" s="1"/>
      <c r="VRO281" s="1"/>
      <c r="VRP281" s="1"/>
      <c r="VRQ281" s="1"/>
      <c r="VRR281" s="1"/>
      <c r="VRS281" s="1"/>
      <c r="VRT281" s="1"/>
      <c r="VRU281" s="1"/>
      <c r="VRV281" s="1"/>
      <c r="VRW281" s="1"/>
      <c r="VRX281" s="1"/>
      <c r="VRY281" s="1"/>
      <c r="VRZ281" s="1"/>
      <c r="VSA281" s="1"/>
      <c r="VSB281" s="1"/>
      <c r="VSC281" s="1"/>
      <c r="VSD281" s="1"/>
      <c r="VSE281" s="1"/>
      <c r="VSF281" s="1"/>
      <c r="VSG281" s="1"/>
      <c r="VSH281" s="1"/>
      <c r="VSI281" s="1"/>
      <c r="VSJ281" s="1"/>
      <c r="VSK281" s="1"/>
      <c r="VSL281" s="1"/>
      <c r="VSM281" s="1"/>
      <c r="VSN281" s="1"/>
      <c r="VSO281" s="1"/>
      <c r="VSP281" s="1"/>
      <c r="VSQ281" s="1"/>
      <c r="VSR281" s="1"/>
      <c r="VSS281" s="1"/>
      <c r="VST281" s="1"/>
      <c r="VSU281" s="1"/>
      <c r="VSV281" s="1"/>
      <c r="VSW281" s="1"/>
      <c r="VSX281" s="1"/>
      <c r="VSY281" s="1"/>
      <c r="VSZ281" s="1"/>
      <c r="VTA281" s="1"/>
      <c r="VTB281" s="1"/>
      <c r="VTC281" s="1"/>
      <c r="VTD281" s="1"/>
      <c r="VTE281" s="1"/>
      <c r="VTF281" s="1"/>
      <c r="VTG281" s="1"/>
      <c r="VTH281" s="1"/>
      <c r="VTI281" s="1"/>
      <c r="VTJ281" s="1"/>
      <c r="VTK281" s="1"/>
      <c r="VTL281" s="1"/>
      <c r="VTM281" s="1"/>
      <c r="VTN281" s="1"/>
      <c r="VTO281" s="1"/>
      <c r="VTP281" s="1"/>
      <c r="VTQ281" s="1"/>
      <c r="VTR281" s="1"/>
      <c r="VTS281" s="1"/>
      <c r="VTT281" s="1"/>
      <c r="VTU281" s="1"/>
      <c r="VTV281" s="1"/>
      <c r="VTW281" s="1"/>
      <c r="VTX281" s="1"/>
      <c r="VTY281" s="1"/>
      <c r="VTZ281" s="1"/>
      <c r="VUA281" s="1"/>
      <c r="VUB281" s="1"/>
      <c r="VUC281" s="1"/>
      <c r="VUD281" s="1"/>
      <c r="VUE281" s="1"/>
      <c r="VUF281" s="1"/>
      <c r="VUG281" s="1"/>
      <c r="VUH281" s="1"/>
      <c r="VUI281" s="1"/>
      <c r="VUJ281" s="1"/>
      <c r="VUK281" s="1"/>
      <c r="VUL281" s="1"/>
      <c r="VUM281" s="1"/>
      <c r="VUN281" s="1"/>
      <c r="VUO281" s="1"/>
      <c r="VUP281" s="1"/>
      <c r="VUQ281" s="1"/>
      <c r="VUR281" s="1"/>
      <c r="VUS281" s="1"/>
      <c r="VUT281" s="1"/>
      <c r="VUU281" s="1"/>
      <c r="VUV281" s="1"/>
      <c r="VUW281" s="1"/>
      <c r="VUX281" s="1"/>
      <c r="VUY281" s="1"/>
      <c r="VUZ281" s="1"/>
      <c r="VVA281" s="1"/>
      <c r="VVB281" s="1"/>
      <c r="VVC281" s="1"/>
      <c r="VVD281" s="1"/>
      <c r="VVE281" s="1"/>
      <c r="VVF281" s="1"/>
      <c r="VVG281" s="1"/>
      <c r="VVH281" s="1"/>
      <c r="VVI281" s="1"/>
      <c r="VVJ281" s="1"/>
      <c r="VVK281" s="1"/>
      <c r="VVL281" s="1"/>
      <c r="VVM281" s="1"/>
      <c r="VVN281" s="1"/>
      <c r="VVO281" s="1"/>
      <c r="VVP281" s="1"/>
      <c r="VVQ281" s="1"/>
      <c r="VVR281" s="1"/>
      <c r="VVS281" s="1"/>
      <c r="VVT281" s="1"/>
      <c r="VVU281" s="1"/>
      <c r="VVV281" s="1"/>
      <c r="VVW281" s="1"/>
      <c r="VVX281" s="1"/>
      <c r="VVY281" s="1"/>
      <c r="VVZ281" s="1"/>
      <c r="VWA281" s="1"/>
      <c r="VWB281" s="1"/>
      <c r="VWC281" s="1"/>
      <c r="VWD281" s="1"/>
      <c r="VWE281" s="1"/>
      <c r="VWF281" s="1"/>
      <c r="VWG281" s="1"/>
      <c r="VWH281" s="1"/>
      <c r="VWI281" s="1"/>
      <c r="VWJ281" s="1"/>
      <c r="VWK281" s="1"/>
      <c r="VWL281" s="1"/>
      <c r="VWM281" s="1"/>
      <c r="VWN281" s="1"/>
      <c r="VWO281" s="1"/>
      <c r="VWP281" s="1"/>
      <c r="VWQ281" s="1"/>
      <c r="VWR281" s="1"/>
      <c r="VWS281" s="1"/>
      <c r="VWT281" s="1"/>
      <c r="VWU281" s="1"/>
      <c r="VWV281" s="1"/>
      <c r="VWW281" s="1"/>
      <c r="VWX281" s="1"/>
      <c r="VWY281" s="1"/>
      <c r="VWZ281" s="1"/>
      <c r="VXA281" s="1"/>
      <c r="VXB281" s="1"/>
      <c r="VXC281" s="1"/>
      <c r="VXD281" s="1"/>
      <c r="VXE281" s="1"/>
      <c r="VXF281" s="1"/>
      <c r="VXG281" s="1"/>
      <c r="VXH281" s="1"/>
      <c r="VXI281" s="1"/>
      <c r="VXJ281" s="1"/>
      <c r="VXK281" s="1"/>
      <c r="VXL281" s="1"/>
      <c r="VXM281" s="1"/>
      <c r="VXN281" s="1"/>
      <c r="VXO281" s="1"/>
      <c r="VXP281" s="1"/>
      <c r="VXQ281" s="1"/>
      <c r="VXR281" s="1"/>
      <c r="VXS281" s="1"/>
      <c r="VXT281" s="1"/>
      <c r="VXU281" s="1"/>
      <c r="VXV281" s="1"/>
      <c r="VXW281" s="1"/>
      <c r="VXX281" s="1"/>
      <c r="VXY281" s="1"/>
      <c r="VXZ281" s="1"/>
      <c r="VYA281" s="1"/>
      <c r="VYB281" s="1"/>
      <c r="VYC281" s="1"/>
      <c r="VYD281" s="1"/>
      <c r="VYE281" s="1"/>
      <c r="VYF281" s="1"/>
      <c r="VYG281" s="1"/>
      <c r="VYH281" s="1"/>
      <c r="VYI281" s="1"/>
      <c r="VYJ281" s="1"/>
      <c r="VYK281" s="1"/>
      <c r="VYL281" s="1"/>
      <c r="VYM281" s="1"/>
      <c r="VYN281" s="1"/>
      <c r="VYO281" s="1"/>
      <c r="VYP281" s="1"/>
      <c r="VYQ281" s="1"/>
      <c r="VYR281" s="1"/>
      <c r="VYS281" s="1"/>
      <c r="VYT281" s="1"/>
      <c r="VYU281" s="1"/>
      <c r="VYV281" s="1"/>
      <c r="VYW281" s="1"/>
      <c r="VYX281" s="1"/>
      <c r="VYY281" s="1"/>
      <c r="VYZ281" s="1"/>
      <c r="VZA281" s="1"/>
      <c r="VZB281" s="1"/>
      <c r="VZC281" s="1"/>
      <c r="VZD281" s="1"/>
      <c r="VZE281" s="1"/>
      <c r="VZF281" s="1"/>
      <c r="VZG281" s="1"/>
      <c r="VZH281" s="1"/>
      <c r="VZI281" s="1"/>
      <c r="VZJ281" s="1"/>
      <c r="VZK281" s="1"/>
      <c r="VZL281" s="1"/>
      <c r="VZM281" s="1"/>
      <c r="VZN281" s="1"/>
      <c r="VZO281" s="1"/>
      <c r="VZP281" s="1"/>
      <c r="VZQ281" s="1"/>
      <c r="VZR281" s="1"/>
      <c r="VZS281" s="1"/>
      <c r="VZT281" s="1"/>
      <c r="VZU281" s="1"/>
      <c r="VZV281" s="1"/>
      <c r="VZW281" s="1"/>
      <c r="VZX281" s="1"/>
      <c r="VZY281" s="1"/>
      <c r="VZZ281" s="1"/>
      <c r="WAA281" s="1"/>
      <c r="WAB281" s="1"/>
      <c r="WAC281" s="1"/>
      <c r="WAD281" s="1"/>
      <c r="WAE281" s="1"/>
      <c r="WAF281" s="1"/>
      <c r="WAG281" s="1"/>
      <c r="WAH281" s="1"/>
      <c r="WAI281" s="1"/>
      <c r="WAJ281" s="1"/>
      <c r="WAK281" s="1"/>
      <c r="WAL281" s="1"/>
      <c r="WAM281" s="1"/>
      <c r="WAN281" s="1"/>
      <c r="WAO281" s="1"/>
      <c r="WAP281" s="1"/>
      <c r="WAQ281" s="1"/>
      <c r="WAR281" s="1"/>
      <c r="WAS281" s="1"/>
      <c r="WAT281" s="1"/>
      <c r="WAU281" s="1"/>
      <c r="WAV281" s="1"/>
      <c r="WAW281" s="1"/>
      <c r="WAX281" s="1"/>
      <c r="WAY281" s="1"/>
      <c r="WAZ281" s="1"/>
      <c r="WBA281" s="1"/>
      <c r="WBB281" s="1"/>
      <c r="WBC281" s="1"/>
      <c r="WBD281" s="1"/>
      <c r="WBE281" s="1"/>
      <c r="WBF281" s="1"/>
      <c r="WBG281" s="1"/>
      <c r="WBH281" s="1"/>
      <c r="WBI281" s="1"/>
      <c r="WBJ281" s="1"/>
      <c r="WBK281" s="1"/>
      <c r="WBL281" s="1"/>
      <c r="WBM281" s="1"/>
      <c r="WBN281" s="1"/>
      <c r="WBO281" s="1"/>
      <c r="WBP281" s="1"/>
      <c r="WBQ281" s="1"/>
      <c r="WBR281" s="1"/>
      <c r="WBS281" s="1"/>
      <c r="WBT281" s="1"/>
      <c r="WBU281" s="1"/>
      <c r="WBV281" s="1"/>
      <c r="WBW281" s="1"/>
      <c r="WBX281" s="1"/>
      <c r="WBY281" s="1"/>
      <c r="WBZ281" s="1"/>
      <c r="WCA281" s="1"/>
      <c r="WCB281" s="1"/>
      <c r="WCC281" s="1"/>
      <c r="WCD281" s="1"/>
      <c r="WCE281" s="1"/>
      <c r="WCF281" s="1"/>
      <c r="WCG281" s="1"/>
      <c r="WCH281" s="1"/>
      <c r="WCI281" s="1"/>
      <c r="WCJ281" s="1"/>
      <c r="WCK281" s="1"/>
      <c r="WCL281" s="1"/>
      <c r="WCM281" s="1"/>
      <c r="WCN281" s="1"/>
      <c r="WCO281" s="1"/>
      <c r="WCP281" s="1"/>
      <c r="WCQ281" s="1"/>
      <c r="WCR281" s="1"/>
      <c r="WCS281" s="1"/>
      <c r="WCT281" s="1"/>
      <c r="WCU281" s="1"/>
      <c r="WCV281" s="1"/>
      <c r="WCW281" s="1"/>
      <c r="WCX281" s="1"/>
      <c r="WCY281" s="1"/>
      <c r="WCZ281" s="1"/>
      <c r="WDA281" s="1"/>
      <c r="WDB281" s="1"/>
      <c r="WDC281" s="1"/>
      <c r="WDD281" s="1"/>
      <c r="WDE281" s="1"/>
      <c r="WDF281" s="1"/>
      <c r="WDG281" s="1"/>
      <c r="WDH281" s="1"/>
      <c r="WDI281" s="1"/>
      <c r="WDJ281" s="1"/>
      <c r="WDK281" s="1"/>
      <c r="WDL281" s="1"/>
      <c r="WDM281" s="1"/>
      <c r="WDN281" s="1"/>
      <c r="WDO281" s="1"/>
      <c r="WDP281" s="1"/>
      <c r="WDQ281" s="1"/>
      <c r="WDR281" s="1"/>
      <c r="WDS281" s="1"/>
      <c r="WDT281" s="1"/>
      <c r="WDU281" s="1"/>
      <c r="WDV281" s="1"/>
      <c r="WDW281" s="1"/>
      <c r="WDX281" s="1"/>
      <c r="WDY281" s="1"/>
      <c r="WDZ281" s="1"/>
      <c r="WEA281" s="1"/>
      <c r="WEB281" s="1"/>
      <c r="WEC281" s="1"/>
      <c r="WED281" s="1"/>
      <c r="WEE281" s="1"/>
      <c r="WEF281" s="1"/>
      <c r="WEG281" s="1"/>
      <c r="WEH281" s="1"/>
      <c r="WEI281" s="1"/>
      <c r="WEJ281" s="1"/>
      <c r="WEK281" s="1"/>
      <c r="WEL281" s="1"/>
      <c r="WEM281" s="1"/>
      <c r="WEN281" s="1"/>
      <c r="WEO281" s="1"/>
      <c r="WEP281" s="1"/>
      <c r="WEQ281" s="1"/>
      <c r="WER281" s="1"/>
      <c r="WES281" s="1"/>
      <c r="WET281" s="1"/>
      <c r="WEU281" s="1"/>
      <c r="WEV281" s="1"/>
      <c r="WEW281" s="1"/>
      <c r="WEX281" s="1"/>
      <c r="WEY281" s="1"/>
      <c r="WEZ281" s="1"/>
      <c r="WFA281" s="1"/>
      <c r="WFB281" s="1"/>
      <c r="WFC281" s="1"/>
      <c r="WFD281" s="1"/>
      <c r="WFE281" s="1"/>
      <c r="WFF281" s="1"/>
      <c r="WFG281" s="1"/>
      <c r="WFH281" s="1"/>
      <c r="WFI281" s="1"/>
      <c r="WFJ281" s="1"/>
      <c r="WFK281" s="1"/>
      <c r="WFL281" s="1"/>
      <c r="WFM281" s="1"/>
      <c r="WFN281" s="1"/>
      <c r="WFO281" s="1"/>
      <c r="WFP281" s="1"/>
      <c r="WFQ281" s="1"/>
      <c r="WFR281" s="1"/>
      <c r="WFS281" s="1"/>
      <c r="WFT281" s="1"/>
      <c r="WFU281" s="1"/>
      <c r="WFV281" s="1"/>
      <c r="WFW281" s="1"/>
      <c r="WFX281" s="1"/>
      <c r="WFY281" s="1"/>
      <c r="WFZ281" s="1"/>
      <c r="WGA281" s="1"/>
      <c r="WGB281" s="1"/>
      <c r="WGC281" s="1"/>
      <c r="WGD281" s="1"/>
      <c r="WGE281" s="1"/>
      <c r="WGF281" s="1"/>
      <c r="WGG281" s="1"/>
      <c r="WGH281" s="1"/>
      <c r="WGI281" s="1"/>
      <c r="WGJ281" s="1"/>
      <c r="WGK281" s="1"/>
      <c r="WGL281" s="1"/>
      <c r="WGM281" s="1"/>
      <c r="WGN281" s="1"/>
      <c r="WGO281" s="1"/>
      <c r="WGP281" s="1"/>
      <c r="WGQ281" s="1"/>
      <c r="WGR281" s="1"/>
      <c r="WGS281" s="1"/>
      <c r="WGT281" s="1"/>
      <c r="WGU281" s="1"/>
      <c r="WGV281" s="1"/>
      <c r="WGW281" s="1"/>
      <c r="WGX281" s="1"/>
      <c r="WGY281" s="1"/>
      <c r="WGZ281" s="1"/>
      <c r="WHA281" s="1"/>
      <c r="WHB281" s="1"/>
      <c r="WHC281" s="1"/>
      <c r="WHD281" s="1"/>
      <c r="WHE281" s="1"/>
      <c r="WHF281" s="1"/>
      <c r="WHG281" s="1"/>
      <c r="WHH281" s="1"/>
      <c r="WHI281" s="1"/>
      <c r="WHJ281" s="1"/>
      <c r="WHK281" s="1"/>
      <c r="WHL281" s="1"/>
      <c r="WHM281" s="1"/>
      <c r="WHN281" s="1"/>
      <c r="WHO281" s="1"/>
      <c r="WHP281" s="1"/>
      <c r="WHQ281" s="1"/>
      <c r="WHR281" s="1"/>
      <c r="WHS281" s="1"/>
      <c r="WHT281" s="1"/>
      <c r="WHU281" s="1"/>
      <c r="WHV281" s="1"/>
      <c r="WHW281" s="1"/>
      <c r="WHX281" s="1"/>
      <c r="WHY281" s="1"/>
      <c r="WHZ281" s="1"/>
      <c r="WIA281" s="1"/>
      <c r="WIB281" s="1"/>
      <c r="WIC281" s="1"/>
      <c r="WID281" s="1"/>
      <c r="WIE281" s="1"/>
      <c r="WIF281" s="1"/>
      <c r="WIG281" s="1"/>
      <c r="WIH281" s="1"/>
      <c r="WII281" s="1"/>
      <c r="WIJ281" s="1"/>
      <c r="WIK281" s="1"/>
      <c r="WIL281" s="1"/>
      <c r="WIM281" s="1"/>
      <c r="WIN281" s="1"/>
      <c r="WIO281" s="1"/>
      <c r="WIP281" s="1"/>
      <c r="WIQ281" s="1"/>
      <c r="WIR281" s="1"/>
      <c r="WIS281" s="1"/>
      <c r="WIT281" s="1"/>
      <c r="WIU281" s="1"/>
      <c r="WIV281" s="1"/>
      <c r="WIW281" s="1"/>
      <c r="WIX281" s="1"/>
      <c r="WIY281" s="1"/>
      <c r="WIZ281" s="1"/>
      <c r="WJA281" s="1"/>
      <c r="WJB281" s="1"/>
      <c r="WJC281" s="1"/>
      <c r="WJD281" s="1"/>
      <c r="WJE281" s="1"/>
      <c r="WJF281" s="1"/>
      <c r="WJG281" s="1"/>
      <c r="WJH281" s="1"/>
      <c r="WJI281" s="1"/>
      <c r="WJJ281" s="1"/>
      <c r="WJK281" s="1"/>
      <c r="WJL281" s="1"/>
      <c r="WJM281" s="1"/>
      <c r="WJN281" s="1"/>
      <c r="WJO281" s="1"/>
      <c r="WJP281" s="1"/>
      <c r="WJQ281" s="1"/>
      <c r="WJR281" s="1"/>
      <c r="WJS281" s="1"/>
      <c r="WJT281" s="1"/>
      <c r="WJU281" s="1"/>
      <c r="WJV281" s="1"/>
      <c r="WJW281" s="1"/>
      <c r="WJX281" s="1"/>
      <c r="WJY281" s="1"/>
      <c r="WJZ281" s="1"/>
      <c r="WKA281" s="1"/>
      <c r="WKB281" s="1"/>
      <c r="WKC281" s="1"/>
      <c r="WKD281" s="1"/>
      <c r="WKE281" s="1"/>
      <c r="WKF281" s="1"/>
      <c r="WKG281" s="1"/>
      <c r="WKH281" s="1"/>
      <c r="WKI281" s="1"/>
      <c r="WKJ281" s="1"/>
      <c r="WKK281" s="1"/>
      <c r="WKL281" s="1"/>
      <c r="WKM281" s="1"/>
      <c r="WKN281" s="1"/>
      <c r="WKO281" s="1"/>
      <c r="WKP281" s="1"/>
      <c r="WKQ281" s="1"/>
      <c r="WKR281" s="1"/>
      <c r="WKS281" s="1"/>
      <c r="WKT281" s="1"/>
      <c r="WKU281" s="1"/>
      <c r="WKV281" s="1"/>
      <c r="WKW281" s="1"/>
      <c r="WKX281" s="1"/>
      <c r="WKY281" s="1"/>
      <c r="WKZ281" s="1"/>
      <c r="WLA281" s="1"/>
      <c r="WLB281" s="1"/>
      <c r="WLC281" s="1"/>
      <c r="WLD281" s="1"/>
      <c r="WLE281" s="1"/>
      <c r="WLF281" s="1"/>
      <c r="WLG281" s="1"/>
      <c r="WLH281" s="1"/>
      <c r="WLI281" s="1"/>
      <c r="WLJ281" s="1"/>
      <c r="WLK281" s="1"/>
      <c r="WLL281" s="1"/>
      <c r="WLM281" s="1"/>
      <c r="WLN281" s="1"/>
      <c r="WLO281" s="1"/>
      <c r="WLP281" s="1"/>
      <c r="WLQ281" s="1"/>
      <c r="WLR281" s="1"/>
      <c r="WLS281" s="1"/>
      <c r="WLT281" s="1"/>
      <c r="WLU281" s="1"/>
      <c r="WLV281" s="1"/>
      <c r="WLW281" s="1"/>
      <c r="WLX281" s="1"/>
      <c r="WLY281" s="1"/>
      <c r="WLZ281" s="1"/>
      <c r="WMA281" s="1"/>
      <c r="WMB281" s="1"/>
      <c r="WMC281" s="1"/>
      <c r="WMD281" s="1"/>
      <c r="WME281" s="1"/>
      <c r="WMF281" s="1"/>
      <c r="WMG281" s="1"/>
      <c r="WMH281" s="1"/>
      <c r="WMI281" s="1"/>
      <c r="WMJ281" s="1"/>
      <c r="WMK281" s="1"/>
      <c r="WML281" s="1"/>
      <c r="WMM281" s="1"/>
      <c r="WMN281" s="1"/>
      <c r="WMO281" s="1"/>
      <c r="WMP281" s="1"/>
      <c r="WMQ281" s="1"/>
      <c r="WMR281" s="1"/>
      <c r="WMS281" s="1"/>
      <c r="WMT281" s="1"/>
      <c r="WMU281" s="1"/>
      <c r="WMV281" s="1"/>
      <c r="WMW281" s="1"/>
      <c r="WMX281" s="1"/>
      <c r="WMY281" s="1"/>
      <c r="WMZ281" s="1"/>
      <c r="WNA281" s="1"/>
      <c r="WNB281" s="1"/>
      <c r="WNC281" s="1"/>
      <c r="WND281" s="1"/>
      <c r="WNE281" s="1"/>
      <c r="WNF281" s="1"/>
      <c r="WNG281" s="1"/>
      <c r="WNH281" s="1"/>
      <c r="WNI281" s="1"/>
      <c r="WNJ281" s="1"/>
      <c r="WNK281" s="1"/>
      <c r="WNL281" s="1"/>
      <c r="WNM281" s="1"/>
      <c r="WNN281" s="1"/>
      <c r="WNO281" s="1"/>
      <c r="WNP281" s="1"/>
      <c r="WNQ281" s="1"/>
      <c r="WNR281" s="1"/>
      <c r="WNS281" s="1"/>
      <c r="WNT281" s="1"/>
      <c r="WNU281" s="1"/>
      <c r="WNV281" s="1"/>
      <c r="WNW281" s="1"/>
      <c r="WNX281" s="1"/>
      <c r="WNY281" s="1"/>
      <c r="WNZ281" s="1"/>
      <c r="WOA281" s="1"/>
      <c r="WOB281" s="1"/>
      <c r="WOC281" s="1"/>
      <c r="WOD281" s="1"/>
      <c r="WOE281" s="1"/>
      <c r="WOF281" s="1"/>
      <c r="WOG281" s="1"/>
      <c r="WOH281" s="1"/>
      <c r="WOI281" s="1"/>
      <c r="WOJ281" s="1"/>
      <c r="WOK281" s="1"/>
      <c r="WOL281" s="1"/>
      <c r="WOM281" s="1"/>
      <c r="WON281" s="1"/>
      <c r="WOO281" s="1"/>
      <c r="WOP281" s="1"/>
      <c r="WOQ281" s="1"/>
      <c r="WOR281" s="1"/>
      <c r="WOS281" s="1"/>
      <c r="WOT281" s="1"/>
      <c r="WOU281" s="1"/>
      <c r="WOV281" s="1"/>
      <c r="WOW281" s="1"/>
      <c r="WOX281" s="1"/>
      <c r="WOY281" s="1"/>
      <c r="WOZ281" s="1"/>
      <c r="WPA281" s="1"/>
      <c r="WPB281" s="1"/>
      <c r="WPC281" s="1"/>
      <c r="WPD281" s="1"/>
      <c r="WPE281" s="1"/>
      <c r="WPF281" s="1"/>
      <c r="WPG281" s="1"/>
      <c r="WPH281" s="1"/>
      <c r="WPI281" s="1"/>
      <c r="WPJ281" s="1"/>
      <c r="WPK281" s="1"/>
      <c r="WPL281" s="1"/>
      <c r="WPM281" s="1"/>
      <c r="WPN281" s="1"/>
      <c r="WPO281" s="1"/>
      <c r="WPP281" s="1"/>
      <c r="WPQ281" s="1"/>
      <c r="WPR281" s="1"/>
      <c r="WPS281" s="1"/>
      <c r="WPT281" s="1"/>
      <c r="WPU281" s="1"/>
      <c r="WPV281" s="1"/>
      <c r="WPW281" s="1"/>
      <c r="WPX281" s="1"/>
      <c r="WPY281" s="1"/>
      <c r="WPZ281" s="1"/>
      <c r="WQA281" s="1"/>
      <c r="WQB281" s="1"/>
      <c r="WQC281" s="1"/>
      <c r="WQD281" s="1"/>
      <c r="WQE281" s="1"/>
      <c r="WQF281" s="1"/>
      <c r="WQG281" s="1"/>
      <c r="WQH281" s="1"/>
      <c r="WQI281" s="1"/>
      <c r="WQJ281" s="1"/>
      <c r="WQK281" s="1"/>
      <c r="WQL281" s="1"/>
      <c r="WQM281" s="1"/>
      <c r="WQN281" s="1"/>
      <c r="WQO281" s="1"/>
      <c r="WQP281" s="1"/>
      <c r="WQQ281" s="1"/>
      <c r="WQR281" s="1"/>
      <c r="WQS281" s="1"/>
      <c r="WQT281" s="1"/>
      <c r="WQU281" s="1"/>
      <c r="WQV281" s="1"/>
      <c r="WQW281" s="1"/>
      <c r="WQX281" s="1"/>
      <c r="WQY281" s="1"/>
      <c r="WQZ281" s="1"/>
      <c r="WRA281" s="1"/>
      <c r="WRB281" s="1"/>
      <c r="WRC281" s="1"/>
      <c r="WRD281" s="1"/>
      <c r="WRE281" s="1"/>
      <c r="WRF281" s="1"/>
      <c r="WRG281" s="1"/>
      <c r="WRH281" s="1"/>
      <c r="WRI281" s="1"/>
      <c r="WRJ281" s="1"/>
      <c r="WRK281" s="1"/>
      <c r="WRL281" s="1"/>
      <c r="WRM281" s="1"/>
      <c r="WRN281" s="1"/>
      <c r="WRO281" s="1"/>
      <c r="WRP281" s="1"/>
      <c r="WRQ281" s="1"/>
      <c r="WRR281" s="1"/>
      <c r="WRS281" s="1"/>
      <c r="WRT281" s="1"/>
      <c r="WRU281" s="1"/>
      <c r="WRV281" s="1"/>
      <c r="WRW281" s="1"/>
      <c r="WRX281" s="1"/>
      <c r="WRY281" s="1"/>
      <c r="WRZ281" s="1"/>
      <c r="WSA281" s="1"/>
      <c r="WSB281" s="1"/>
      <c r="WSC281" s="1"/>
      <c r="WSD281" s="1"/>
      <c r="WSE281" s="1"/>
      <c r="WSF281" s="1"/>
      <c r="WSG281" s="1"/>
      <c r="WSH281" s="1"/>
      <c r="WSI281" s="1"/>
      <c r="WSJ281" s="1"/>
      <c r="WSK281" s="1"/>
      <c r="WSL281" s="1"/>
      <c r="WSM281" s="1"/>
      <c r="WSN281" s="1"/>
      <c r="WSO281" s="1"/>
      <c r="WSP281" s="1"/>
      <c r="WSQ281" s="1"/>
      <c r="WSR281" s="1"/>
      <c r="WSS281" s="1"/>
      <c r="WST281" s="1"/>
      <c r="WSU281" s="1"/>
      <c r="WSV281" s="1"/>
      <c r="WSW281" s="1"/>
      <c r="WSX281" s="1"/>
      <c r="WSY281" s="1"/>
      <c r="WSZ281" s="1"/>
      <c r="WTA281" s="1"/>
      <c r="WTB281" s="1"/>
      <c r="WTC281" s="1"/>
      <c r="WTD281" s="1"/>
      <c r="WTE281" s="1"/>
      <c r="WTF281" s="1"/>
      <c r="WTG281" s="1"/>
      <c r="WTH281" s="1"/>
      <c r="WTI281" s="1"/>
      <c r="WTJ281" s="1"/>
      <c r="WTK281" s="1"/>
      <c r="WTL281" s="1"/>
      <c r="WTM281" s="1"/>
      <c r="WTN281" s="1"/>
      <c r="WTO281" s="1"/>
      <c r="WTP281" s="1"/>
      <c r="WTQ281" s="1"/>
      <c r="WTR281" s="1"/>
      <c r="WTS281" s="1"/>
      <c r="WTT281" s="1"/>
      <c r="WTU281" s="1"/>
      <c r="WTV281" s="1"/>
      <c r="WTW281" s="1"/>
      <c r="WTX281" s="1"/>
      <c r="WTY281" s="1"/>
      <c r="WTZ281" s="1"/>
      <c r="WUA281" s="1"/>
      <c r="WUB281" s="1"/>
      <c r="WUC281" s="1"/>
      <c r="WUD281" s="1"/>
      <c r="WUE281" s="1"/>
      <c r="WUF281" s="1"/>
      <c r="WUG281" s="1"/>
      <c r="WUH281" s="1"/>
      <c r="WUI281" s="1"/>
      <c r="WUJ281" s="1"/>
      <c r="WUK281" s="1"/>
      <c r="WUL281" s="1"/>
      <c r="WUM281" s="1"/>
      <c r="WUN281" s="1"/>
      <c r="WUO281" s="1"/>
      <c r="WUP281" s="1"/>
      <c r="WUQ281" s="1"/>
      <c r="WUR281" s="1"/>
      <c r="WUS281" s="1"/>
      <c r="WUT281" s="1"/>
      <c r="WUU281" s="1"/>
      <c r="WUV281" s="1"/>
      <c r="WUW281" s="1"/>
      <c r="WUX281" s="1"/>
      <c r="WUY281" s="1"/>
      <c r="WUZ281" s="1"/>
      <c r="WVA281" s="1"/>
      <c r="WVB281" s="1"/>
      <c r="WVC281" s="1"/>
      <c r="WVD281" s="1"/>
      <c r="WVE281" s="1"/>
      <c r="WVF281" s="1"/>
      <c r="WVG281" s="1"/>
      <c r="WVH281" s="1"/>
      <c r="WVI281" s="1"/>
      <c r="WVJ281" s="1"/>
      <c r="WVK281" s="1"/>
      <c r="WVL281" s="1"/>
      <c r="WVM281" s="1"/>
      <c r="WVN281" s="1"/>
      <c r="WVO281" s="1"/>
      <c r="WVP281" s="1"/>
      <c r="WVQ281" s="1"/>
      <c r="WVR281" s="1"/>
      <c r="WVS281" s="1"/>
    </row>
    <row r="282" spans="1:16139" x14ac:dyDescent="0.2">
      <c r="B282" s="59"/>
      <c r="C282" s="59"/>
      <c r="D282" s="59"/>
      <c r="E282" s="59"/>
      <c r="F282" s="59"/>
    </row>
    <row r="283" spans="1:16139" x14ac:dyDescent="0.2">
      <c r="B283" s="59"/>
      <c r="C283" s="59"/>
      <c r="D283" s="59"/>
      <c r="E283" s="59"/>
      <c r="F283" s="59"/>
    </row>
    <row r="284" spans="1:16139" x14ac:dyDescent="0.2">
      <c r="B284" s="59"/>
      <c r="C284" s="59"/>
      <c r="D284" s="59"/>
      <c r="E284" s="59"/>
      <c r="F284" s="59"/>
    </row>
    <row r="285" spans="1:16139" x14ac:dyDescent="0.2">
      <c r="B285" s="59"/>
      <c r="C285" s="59"/>
      <c r="D285" s="59"/>
      <c r="E285" s="59"/>
      <c r="F285" s="59"/>
    </row>
    <row r="286" spans="1:16139" x14ac:dyDescent="0.2">
      <c r="B286" s="59"/>
      <c r="C286" s="59"/>
      <c r="D286" s="59"/>
      <c r="E286" s="59"/>
      <c r="F286" s="59"/>
      <c r="G286" s="59"/>
    </row>
    <row r="287" spans="1:16139" x14ac:dyDescent="0.2">
      <c r="B287" s="59"/>
      <c r="C287" s="59"/>
      <c r="D287" s="59"/>
      <c r="E287" s="59"/>
    </row>
    <row r="288" spans="1:16139" x14ac:dyDescent="0.2">
      <c r="B288" s="59"/>
      <c r="C288" s="59"/>
      <c r="D288" s="59"/>
      <c r="E288" s="59"/>
      <c r="F288" s="59"/>
    </row>
    <row r="289" spans="2:6" x14ac:dyDescent="0.2">
      <c r="B289" s="59"/>
      <c r="C289" s="59"/>
      <c r="D289" s="59"/>
      <c r="E289" s="59"/>
      <c r="F289" s="59"/>
    </row>
    <row r="290" spans="2:6" x14ac:dyDescent="0.2">
      <c r="B290" s="59"/>
      <c r="C290" s="59"/>
      <c r="D290" s="59"/>
      <c r="E290" s="59"/>
      <c r="F290" s="59"/>
    </row>
    <row r="291" spans="2:6" x14ac:dyDescent="0.2">
      <c r="B291" s="59"/>
      <c r="C291" s="59"/>
      <c r="D291" s="59"/>
      <c r="E291" s="59"/>
      <c r="F291" s="59"/>
    </row>
    <row r="292" spans="2:6" x14ac:dyDescent="0.2">
      <c r="B292" s="59"/>
      <c r="C292" s="59"/>
      <c r="D292" s="59"/>
      <c r="E292" s="59"/>
      <c r="F292" s="59"/>
    </row>
    <row r="293" spans="2:6" x14ac:dyDescent="0.2">
      <c r="B293" s="59"/>
      <c r="C293" s="59"/>
      <c r="D293" s="59"/>
      <c r="E293" s="59"/>
      <c r="F293" s="59"/>
    </row>
  </sheetData>
  <mergeCells count="10">
    <mergeCell ref="B237:E237"/>
    <mergeCell ref="B236:E236"/>
    <mergeCell ref="C1:F2"/>
    <mergeCell ref="A2:B2"/>
    <mergeCell ref="A3:B3"/>
    <mergeCell ref="C3:F3"/>
    <mergeCell ref="B16:E16"/>
    <mergeCell ref="B90:E90"/>
    <mergeCell ref="B117:E117"/>
    <mergeCell ref="B130:E130"/>
  </mergeCells>
  <pageMargins left="0.7" right="0.7" top="0.75" bottom="0.75" header="0.3" footer="0.3"/>
  <pageSetup scale="122" fitToWidth="0" fitToHeight="0" orientation="portrait" r:id="rId1"/>
  <rowBreaks count="3" manualBreakCount="3">
    <brk id="78" max="16383" man="1"/>
    <brk id="207" max="5" man="1"/>
    <brk id="270"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BID FORM SUMMARY</vt:lpstr>
      <vt:lpstr>BID FORM</vt:lpstr>
      <vt:lpstr>'BID FORM'!Print_Area</vt:lpstr>
      <vt:lpstr>'BID FORM SUMMARY'!Print_Area</vt:lpstr>
    </vt:vector>
  </TitlesOfParts>
  <Company>Pate Engineers,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Jeffrey McKinnie, PE</dc:creator>
  <cp:lastModifiedBy>Dakotah Feigl</cp:lastModifiedBy>
  <cp:lastPrinted>2025-09-18T12:46:43Z</cp:lastPrinted>
  <dcterms:created xsi:type="dcterms:W3CDTF">2009-04-15T14:18:45Z</dcterms:created>
  <dcterms:modified xsi:type="dcterms:W3CDTF">2025-10-13T18:11:51Z</dcterms:modified>
</cp:coreProperties>
</file>